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chleef\AppData\Local\Microsoft\Windows\INetCache\Content.Outlook\MKALEQX4\"/>
    </mc:Choice>
  </mc:AlternateContent>
  <xr:revisionPtr revIDLastSave="0" documentId="13_ncr:1_{59A5DFE4-B4AB-4743-97BE-119EF4A23D30}" xr6:coauthVersionLast="36" xr6:coauthVersionMax="36" xr10:uidLastSave="{00000000-0000-0000-0000-000000000000}"/>
  <bookViews>
    <workbookView xWindow="0" yWindow="0" windowWidth="14775" windowHeight="10305" activeTab="2" xr2:uid="{00000000-000D-0000-FFFF-FFFF00000000}"/>
  </bookViews>
  <sheets>
    <sheet name="Summary" sheetId="1" r:id="rId1"/>
    <sheet name="By Department" sheetId="2" r:id="rId2"/>
    <sheet name="By Departmental Course Level" sheetId="3" r:id="rId3"/>
  </sheets>
  <externalReferences>
    <externalReference r:id="rId4"/>
  </externalReferences>
  <definedNames>
    <definedName name="_xlnm._FilterDatabase" localSheetId="2" hidden="1">'By Departmental Course Level'!$A$1:$A$65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30" i="1"/>
  <c r="E31" i="1"/>
  <c r="E32" i="1"/>
  <c r="E33" i="1"/>
  <c r="E9" i="2"/>
  <c r="E10" i="2"/>
  <c r="E12" i="2"/>
  <c r="E13" i="2"/>
  <c r="E14" i="2"/>
  <c r="E16" i="2"/>
  <c r="E17" i="2"/>
  <c r="E18" i="2"/>
  <c r="E19" i="2"/>
  <c r="E20" i="2"/>
  <c r="E21" i="2"/>
  <c r="E22" i="2"/>
  <c r="E23" i="2"/>
  <c r="E24" i="2"/>
  <c r="E26" i="2"/>
  <c r="E27" i="2"/>
  <c r="E28" i="2"/>
  <c r="E29" i="2"/>
  <c r="E30" i="2"/>
  <c r="E31" i="2"/>
  <c r="E32" i="2"/>
  <c r="E33" i="2"/>
  <c r="E34" i="2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26" i="3"/>
  <c r="E16" i="3"/>
  <c r="E17" i="3"/>
  <c r="E18" i="3"/>
  <c r="E19" i="3"/>
  <c r="E20" i="3"/>
  <c r="E21" i="3"/>
  <c r="E22" i="3"/>
  <c r="E25" i="3"/>
  <c r="E10" i="3"/>
  <c r="E11" i="3"/>
  <c r="E12" i="3"/>
  <c r="E13" i="3"/>
  <c r="E8" i="3"/>
  <c r="E9" i="3"/>
</calcChain>
</file>

<file path=xl/sharedStrings.xml><?xml version="1.0" encoding="utf-8"?>
<sst xmlns="http://schemas.openxmlformats.org/spreadsheetml/2006/main" count="373" uniqueCount="150">
  <si>
    <t>Office of Institutional Analysis and Effectiveness</t>
  </si>
  <si>
    <t>Faculty Course Evaluation</t>
  </si>
  <si>
    <t>Fall 2016</t>
  </si>
  <si>
    <t>Spr. 2017</t>
  </si>
  <si>
    <t>Fall 2017</t>
  </si>
  <si>
    <t>Spr. 2018</t>
  </si>
  <si>
    <t>Fall 2018</t>
  </si>
  <si>
    <t>Spr. 2019</t>
  </si>
  <si>
    <t>Fall  2019</t>
  </si>
  <si>
    <t>Spr. 2020*</t>
  </si>
  <si>
    <t>Fall  2020</t>
  </si>
  <si>
    <t>Spr. 2021</t>
  </si>
  <si>
    <t>Fall 2021</t>
  </si>
  <si>
    <t>Spr. 2022</t>
  </si>
  <si>
    <t>Fall 2022</t>
  </si>
  <si>
    <t>Spr. 2023</t>
  </si>
  <si>
    <t>Fall 2023</t>
  </si>
  <si>
    <t>Spr. 2024</t>
  </si>
  <si>
    <t>Fall 2024</t>
  </si>
  <si>
    <t>Spring 2025</t>
  </si>
  <si>
    <t>Number of courses evaluated</t>
  </si>
  <si>
    <t xml:space="preserve">N/A </t>
  </si>
  <si>
    <t>Number of faculty evaluated</t>
  </si>
  <si>
    <t>Number of invitations sent</t>
  </si>
  <si>
    <t>Number of responses received</t>
  </si>
  <si>
    <t>Overall response rate</t>
  </si>
  <si>
    <t xml:space="preserve">Departments with response rate less than 50% </t>
  </si>
  <si>
    <t>Courses with response rate less than 50%</t>
  </si>
  <si>
    <t>Number of Courses with 100% Response rate</t>
  </si>
  <si>
    <t>Response rate- Lower level courses (LL)</t>
  </si>
  <si>
    <t>Response rate - Upper level courses (UL)</t>
  </si>
  <si>
    <t>Response rate - Graduate level courses (GR)</t>
  </si>
  <si>
    <t>Response rate - FSEM courses</t>
  </si>
  <si>
    <t>NR</t>
  </si>
  <si>
    <t>Fall 2019</t>
  </si>
  <si>
    <t>Spr. 2020</t>
  </si>
  <si>
    <t>Fall 2020</t>
  </si>
  <si>
    <t>CAS</t>
  </si>
  <si>
    <t>COB</t>
  </si>
  <si>
    <t>COE</t>
  </si>
  <si>
    <t>CAS_GR</t>
  </si>
  <si>
    <t>-</t>
  </si>
  <si>
    <t>CAS_LL</t>
  </si>
  <si>
    <t>CAS_UL</t>
  </si>
  <si>
    <t>COB_GR</t>
  </si>
  <si>
    <t>COB_LL</t>
  </si>
  <si>
    <t>COB_UL</t>
  </si>
  <si>
    <t>COE_GR</t>
  </si>
  <si>
    <t>COE_LL</t>
  </si>
  <si>
    <t>COE_UL</t>
  </si>
  <si>
    <t>Tenure Track</t>
  </si>
  <si>
    <t>NA</t>
  </si>
  <si>
    <t>Tenured</t>
  </si>
  <si>
    <t>Non-Tenure</t>
  </si>
  <si>
    <t>Response Rates By Department</t>
  </si>
  <si>
    <t>Dept</t>
  </si>
  <si>
    <t>ADCP</t>
  </si>
  <si>
    <t>ARTD</t>
  </si>
  <si>
    <t>BIOL</t>
  </si>
  <si>
    <t>BLST</t>
  </si>
  <si>
    <t>BUSI</t>
  </si>
  <si>
    <t>CHPH</t>
  </si>
  <si>
    <t>CLPR</t>
  </si>
  <si>
    <t>CMDS</t>
  </si>
  <si>
    <t>CPSC</t>
  </si>
  <si>
    <t>ECON</t>
  </si>
  <si>
    <t>EDUC *</t>
  </si>
  <si>
    <t>ENLI</t>
  </si>
  <si>
    <t>ESGE</t>
  </si>
  <si>
    <t>GEOG</t>
  </si>
  <si>
    <t>HEPE</t>
  </si>
  <si>
    <t>HIPR</t>
  </si>
  <si>
    <t>HISA</t>
  </si>
  <si>
    <t>IDIS</t>
  </si>
  <si>
    <t>MATH</t>
  </si>
  <si>
    <t>MDFL</t>
  </si>
  <si>
    <t>MUSC</t>
  </si>
  <si>
    <t>NURS</t>
  </si>
  <si>
    <t>PHYS</t>
  </si>
  <si>
    <t>*in Chem</t>
  </si>
  <si>
    <t>PSIA</t>
  </si>
  <si>
    <t>PSYC</t>
  </si>
  <si>
    <t>SOAN</t>
  </si>
  <si>
    <t>THDA</t>
  </si>
  <si>
    <t>* average of two departments prior to fall 15</t>
  </si>
  <si>
    <t>Response Rates By Department Course Level</t>
  </si>
  <si>
    <t>Dept_Level</t>
  </si>
  <si>
    <t>Spring 2017</t>
  </si>
  <si>
    <t>Spring 2018</t>
  </si>
  <si>
    <t>ADCP_LL</t>
  </si>
  <si>
    <t>ADCP_UL</t>
  </si>
  <si>
    <t>ARTD_LL</t>
  </si>
  <si>
    <t>ARTD_UL</t>
  </si>
  <si>
    <t>BIOL_LL</t>
  </si>
  <si>
    <t>BIOL_UL</t>
  </si>
  <si>
    <t>BLST_UL</t>
  </si>
  <si>
    <t>BLST_LL</t>
  </si>
  <si>
    <t>BUSI_GR</t>
  </si>
  <si>
    <t>BUSI_LL</t>
  </si>
  <si>
    <t>BUSI_UL</t>
  </si>
  <si>
    <t>CHPH_LL</t>
  </si>
  <si>
    <t>CHPH_UL</t>
  </si>
  <si>
    <t>CLPR_LL</t>
  </si>
  <si>
    <t>CLPR_UL</t>
  </si>
  <si>
    <t>CMDS_LL</t>
  </si>
  <si>
    <t>CMDS_UL</t>
  </si>
  <si>
    <t>CPSC_LL</t>
  </si>
  <si>
    <t>CPSC_UL</t>
  </si>
  <si>
    <t>ECON_LL</t>
  </si>
  <si>
    <t>ECON_UL</t>
  </si>
  <si>
    <t>EDUC_GR</t>
  </si>
  <si>
    <t>EDUC_LL</t>
  </si>
  <si>
    <t>EDUC_UL</t>
  </si>
  <si>
    <t>ENLI_LL</t>
  </si>
  <si>
    <t>ENLI_UL</t>
  </si>
  <si>
    <t>ESGE_LL</t>
  </si>
  <si>
    <t>ESGE_UL</t>
  </si>
  <si>
    <t>GEOG_GR</t>
  </si>
  <si>
    <t>GEOG_LL</t>
  </si>
  <si>
    <t>GEOG_UL</t>
  </si>
  <si>
    <t>HEPE_LL</t>
  </si>
  <si>
    <t>HEPE_UL</t>
  </si>
  <si>
    <t>HIPR_LL</t>
  </si>
  <si>
    <t>HIPR_UL</t>
  </si>
  <si>
    <t>HISA_LL</t>
  </si>
  <si>
    <t>HISA_UL</t>
  </si>
  <si>
    <t>IDIS_LL</t>
  </si>
  <si>
    <t>MATH_LL</t>
  </si>
  <si>
    <t>MATH_UL</t>
  </si>
  <si>
    <t>MDFL_LL</t>
  </si>
  <si>
    <t>MDFL_UL</t>
  </si>
  <si>
    <t>MUSC_LL</t>
  </si>
  <si>
    <t>MUSC_UL</t>
  </si>
  <si>
    <t>NURS_GR</t>
  </si>
  <si>
    <t>NURS_LL</t>
  </si>
  <si>
    <t>NURS_UL</t>
  </si>
  <si>
    <t>PHYS_LL</t>
  </si>
  <si>
    <t>PHYS_UL</t>
  </si>
  <si>
    <t>PSIA_LL</t>
  </si>
  <si>
    <t>PSIA_UL</t>
  </si>
  <si>
    <t>PSYC_LL</t>
  </si>
  <si>
    <t>PSYC_UL</t>
  </si>
  <si>
    <t>SOAN_LL</t>
  </si>
  <si>
    <t>SOAN_UL</t>
  </si>
  <si>
    <t>THDA_LL</t>
  </si>
  <si>
    <t>THDA_UL</t>
  </si>
  <si>
    <t>Response Rates</t>
  </si>
  <si>
    <t>By College</t>
  </si>
  <si>
    <t>By Course Level by College</t>
  </si>
  <si>
    <t>By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</si>
</sst>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9" fontId="0" fillId="0" borderId="0" xfId="1" applyFont="1" applyFill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9" fontId="3" fillId="0" borderId="0" xfId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9" fontId="3" fillId="0" borderId="2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9" fontId="0" fillId="0" borderId="0" xfId="1" applyFont="1"/>
    <xf numFmtId="0" fontId="3" fillId="0" borderId="0" xfId="0" applyFont="1" applyAlignment="1">
      <alignment vertical="center"/>
    </xf>
    <xf numFmtId="9" fontId="3" fillId="0" borderId="0" xfId="1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9" fontId="3" fillId="0" borderId="2" xfId="0" applyNumberFormat="1" applyFont="1" applyBorder="1" applyAlignment="1">
      <alignment vertical="center"/>
    </xf>
    <xf numFmtId="9" fontId="3" fillId="0" borderId="0" xfId="1" applyFont="1" applyAlignment="1">
      <alignment vertical="center"/>
    </xf>
    <xf numFmtId="9" fontId="3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9" fontId="5" fillId="0" borderId="0" xfId="1" applyFont="1" applyFill="1" applyAlignment="1">
      <alignment horizontal="center"/>
    </xf>
    <xf numFmtId="9" fontId="5" fillId="0" borderId="0" xfId="0" applyNumberFormat="1" applyFont="1" applyAlignment="1">
      <alignment horizontal="center"/>
    </xf>
    <xf numFmtId="9" fontId="0" fillId="0" borderId="0" xfId="0" applyNumberFormat="1"/>
    <xf numFmtId="9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9" fontId="0" fillId="0" borderId="0" xfId="1" applyFont="1" applyFill="1"/>
    <xf numFmtId="9" fontId="3" fillId="0" borderId="2" xfId="1" applyFont="1" applyBorder="1" applyAlignment="1">
      <alignment horizontal="center" vertical="center"/>
    </xf>
    <xf numFmtId="9" fontId="3" fillId="0" borderId="0" xfId="1" applyFont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9" fontId="3" fillId="0" borderId="0" xfId="0" applyNumberFormat="1" applyFont="1" applyAlignment="1">
      <alignment horizontal="right"/>
    </xf>
    <xf numFmtId="9" fontId="3" fillId="0" borderId="0" xfId="1" applyFont="1" applyFill="1" applyBorder="1" applyAlignment="1">
      <alignment horizontal="right"/>
    </xf>
    <xf numFmtId="41" fontId="3" fillId="0" borderId="0" xfId="2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right"/>
    </xf>
    <xf numFmtId="9" fontId="3" fillId="0" borderId="2" xfId="0" applyNumberFormat="1" applyFont="1" applyBorder="1" applyAlignment="1">
      <alignment horizontal="right"/>
    </xf>
    <xf numFmtId="9" fontId="4" fillId="2" borderId="0" xfId="1" applyFont="1" applyFill="1" applyBorder="1" applyAlignment="1">
      <alignment horizontal="right" vertical="center"/>
    </xf>
    <xf numFmtId="9" fontId="4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9" fontId="3" fillId="0" borderId="2" xfId="1" applyFont="1" applyBorder="1" applyAlignment="1">
      <alignment horizontal="right"/>
    </xf>
    <xf numFmtId="9" fontId="5" fillId="0" borderId="0" xfId="1" applyFont="1"/>
    <xf numFmtId="9" fontId="1" fillId="0" borderId="0" xfId="1" applyFont="1"/>
    <xf numFmtId="9" fontId="1" fillId="0" borderId="0" xfId="1" applyFont="1" applyFill="1"/>
    <xf numFmtId="9" fontId="1" fillId="0" borderId="0" xfId="0" applyNumberFormat="1" applyFont="1"/>
    <xf numFmtId="1" fontId="0" fillId="0" borderId="0" xfId="0" applyNumberFormat="1"/>
    <xf numFmtId="9" fontId="3" fillId="0" borderId="0" xfId="0" applyNumberFormat="1" applyFont="1" applyAlignment="1">
      <alignment horizontal="center" vertical="center"/>
    </xf>
    <xf numFmtId="9" fontId="3" fillId="0" borderId="2" xfId="1" applyFont="1" applyFill="1" applyBorder="1" applyAlignment="1">
      <alignment horizontal="center"/>
    </xf>
    <xf numFmtId="9" fontId="3" fillId="0" borderId="0" xfId="1" applyFont="1" applyAlignment="1">
      <alignment horizontal="right"/>
    </xf>
    <xf numFmtId="0" fontId="3" fillId="0" borderId="0" xfId="1" applyNumberFormat="1" applyFont="1" applyAlignment="1">
      <alignment horizontal="right"/>
    </xf>
    <xf numFmtId="9" fontId="4" fillId="2" borderId="0" xfId="0" applyNumberFormat="1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6" fillId="0" borderId="2" xfId="0" applyNumberFormat="1" applyFont="1" applyBorder="1" applyAlignment="1">
      <alignment horizontal="right"/>
    </xf>
    <xf numFmtId="10" fontId="0" fillId="0" borderId="0" xfId="0" applyNumberFormat="1"/>
    <xf numFmtId="0" fontId="0" fillId="0" borderId="5" xfId="0" applyBorder="1" applyAlignment="1">
      <alignment horizontal="left"/>
    </xf>
    <xf numFmtId="9" fontId="3" fillId="0" borderId="0" xfId="1" applyFont="1" applyFill="1" applyAlignment="1">
      <alignment horizontal="center"/>
    </xf>
    <xf numFmtId="9" fontId="0" fillId="0" borderId="0" xfId="0" quotePrefix="1" applyNumberFormat="1" applyAlignment="1">
      <alignment horizontal="center"/>
    </xf>
    <xf numFmtId="9" fontId="3" fillId="0" borderId="0" xfId="0" applyNumberFormat="1" applyFont="1"/>
    <xf numFmtId="0" fontId="0" fillId="0" borderId="7" xfId="0" applyBorder="1"/>
    <xf numFmtId="9" fontId="3" fillId="0" borderId="2" xfId="1" applyFont="1" applyFill="1" applyBorder="1" applyAlignment="1">
      <alignment horizontal="right"/>
    </xf>
    <xf numFmtId="9" fontId="3" fillId="0" borderId="6" xfId="0" applyNumberFormat="1" applyFont="1" applyBorder="1"/>
    <xf numFmtId="9" fontId="3" fillId="0" borderId="2" xfId="0" applyNumberFormat="1" applyFont="1" applyBorder="1"/>
    <xf numFmtId="9" fontId="0" fillId="0" borderId="0" xfId="1" applyFont="1" applyAlignment="1">
      <alignment horizontal="right"/>
    </xf>
    <xf numFmtId="9" fontId="0" fillId="0" borderId="0" xfId="1" applyFont="1" applyAlignment="1">
      <alignment horizontal="left"/>
    </xf>
    <xf numFmtId="9" fontId="2" fillId="0" borderId="0" xfId="1" applyFont="1"/>
    <xf numFmtId="0" fontId="3" fillId="0" borderId="8" xfId="0" applyFont="1" applyBorder="1"/>
    <xf numFmtId="9" fontId="0" fillId="0" borderId="0" xfId="0" applyNumberFormat="1" applyAlignment="1">
      <alignment horizontal="right" wrapText="1"/>
    </xf>
    <xf numFmtId="9" fontId="7" fillId="0" borderId="0" xfId="0" applyNumberFormat="1" applyFont="1"/>
    <xf numFmtId="0" fontId="3" fillId="0" borderId="0" xfId="0" applyFont="1" applyAlignment="1"/>
    <xf numFmtId="0" fontId="3" fillId="0" borderId="6" xfId="0" applyFont="1" applyBorder="1" applyAlignment="1"/>
    <xf numFmtId="9" fontId="4" fillId="2" borderId="0" xfId="0" applyNumberFormat="1" applyFont="1" applyFill="1" applyAlignment="1"/>
    <xf numFmtId="9" fontId="3" fillId="2" borderId="0" xfId="0" applyNumberFormat="1" applyFont="1" applyFill="1" applyAlignment="1"/>
    <xf numFmtId="9" fontId="3" fillId="0" borderId="0" xfId="0" applyNumberFormat="1" applyFont="1" applyAlignment="1"/>
    <xf numFmtId="9" fontId="3" fillId="0" borderId="2" xfId="1" applyFont="1" applyBorder="1" applyAlignment="1"/>
    <xf numFmtId="9" fontId="3" fillId="0" borderId="2" xfId="1" applyFont="1" applyFill="1" applyBorder="1" applyAlignment="1"/>
    <xf numFmtId="9" fontId="3" fillId="0" borderId="8" xfId="0" applyNumberFormat="1" applyFont="1" applyBorder="1" applyAlignment="1"/>
    <xf numFmtId="9" fontId="3" fillId="0" borderId="8" xfId="0" applyNumberFormat="1" applyFont="1" applyBorder="1" applyAlignment="1">
      <alignment horizontal="right"/>
    </xf>
    <xf numFmtId="9" fontId="3" fillId="0" borderId="0" xfId="1" applyFont="1" applyFill="1" applyAlignment="1">
      <alignment horizontal="right"/>
    </xf>
    <xf numFmtId="9" fontId="3" fillId="0" borderId="0" xfId="0" applyNumberFormat="1" applyFont="1" applyFill="1" applyAlignment="1">
      <alignment horizontal="right"/>
    </xf>
    <xf numFmtId="9" fontId="3" fillId="0" borderId="8" xfId="0" applyNumberFormat="1" applyFont="1" applyFill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urse%20Evaluations\Response%20Rates\spring%202018%20response%20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Report"/>
      <sheetName val="tenure"/>
      <sheetName val="Dept"/>
      <sheetName val="College and LevelbyCollege"/>
      <sheetName val="Level by Dept"/>
    </sheetNames>
    <sheetDataSet>
      <sheetData sheetId="0" refreshError="1"/>
      <sheetData sheetId="1" refreshError="1"/>
      <sheetData sheetId="2">
        <row r="5">
          <cell r="D5">
            <v>0.56396396396396398</v>
          </cell>
        </row>
        <row r="6">
          <cell r="D6">
            <v>0.62854349951124144</v>
          </cell>
        </row>
        <row r="7">
          <cell r="D7">
            <v>0.57377798081315667</v>
          </cell>
        </row>
        <row r="8">
          <cell r="D8">
            <v>0.56868131868131866</v>
          </cell>
        </row>
        <row r="9">
          <cell r="D9">
            <v>0.51139742319127846</v>
          </cell>
        </row>
        <row r="10">
          <cell r="D10">
            <v>0.59921156373193163</v>
          </cell>
        </row>
        <row r="11">
          <cell r="D11">
            <v>0.45808966861598438</v>
          </cell>
        </row>
        <row r="12">
          <cell r="D12">
            <v>0.58850574712643677</v>
          </cell>
        </row>
        <row r="13">
          <cell r="D13">
            <v>0.61377245508982037</v>
          </cell>
        </row>
        <row r="14">
          <cell r="D14">
            <v>0.55924170616113744</v>
          </cell>
        </row>
        <row r="15">
          <cell r="D15">
            <v>0.63809523809523805</v>
          </cell>
        </row>
        <row r="16">
          <cell r="D16">
            <v>0.49180327868852458</v>
          </cell>
        </row>
        <row r="17">
          <cell r="D17">
            <v>0.60273972602739723</v>
          </cell>
        </row>
        <row r="18">
          <cell r="D18">
            <v>0.48424737456242706</v>
          </cell>
        </row>
        <row r="20">
          <cell r="D20">
            <v>0.71299999999999997</v>
          </cell>
        </row>
        <row r="21">
          <cell r="D21">
            <v>0.54711246200607899</v>
          </cell>
        </row>
        <row r="22">
          <cell r="D22">
            <v>0.5934959349593496</v>
          </cell>
        </row>
        <row r="23">
          <cell r="D23">
            <v>0.49222797927461137</v>
          </cell>
        </row>
        <row r="24">
          <cell r="D24">
            <v>0.47317073170731705</v>
          </cell>
        </row>
        <row r="25">
          <cell r="D25">
            <v>0.49466192170818507</v>
          </cell>
        </row>
        <row r="26">
          <cell r="D26">
            <v>0.55996393146979262</v>
          </cell>
        </row>
        <row r="27">
          <cell r="D27">
            <v>0.51944792973651188</v>
          </cell>
        </row>
        <row r="28">
          <cell r="D28">
            <v>0.53658536585365857</v>
          </cell>
        </row>
      </sheetData>
      <sheetData sheetId="3">
        <row r="5">
          <cell r="D5">
            <v>0.58208955223880599</v>
          </cell>
        </row>
        <row r="6">
          <cell r="D6">
            <v>0.57063157894736838</v>
          </cell>
        </row>
        <row r="7">
          <cell r="D7">
            <v>0.56657814871016687</v>
          </cell>
        </row>
        <row r="9">
          <cell r="D9">
            <v>0.61734693877551017</v>
          </cell>
        </row>
        <row r="10">
          <cell r="D10">
            <v>0.58571428571428574</v>
          </cell>
        </row>
        <row r="11">
          <cell r="D11">
            <v>0.55435565154787614</v>
          </cell>
        </row>
        <row r="13">
          <cell r="D13">
            <v>0.50989010989010985</v>
          </cell>
        </row>
        <row r="14">
          <cell r="D14">
            <v>0.85333333333333339</v>
          </cell>
        </row>
        <row r="15">
          <cell r="D15">
            <v>0.63529411764705879</v>
          </cell>
        </row>
      </sheetData>
      <sheetData sheetId="4">
        <row r="4">
          <cell r="D4">
            <v>0.5</v>
          </cell>
        </row>
        <row r="5">
          <cell r="D5">
            <v>0.48245614035087719</v>
          </cell>
        </row>
        <row r="6">
          <cell r="D6">
            <v>0.59055118110236215</v>
          </cell>
        </row>
        <row r="7">
          <cell r="D7">
            <v>0.50574712643678166</v>
          </cell>
        </row>
        <row r="8">
          <cell r="D8">
            <v>0.63193277310924367</v>
          </cell>
        </row>
        <row r="9">
          <cell r="D9">
            <v>0.62383177570093462</v>
          </cell>
        </row>
        <row r="10">
          <cell r="D10">
            <v>0.61734693877551017</v>
          </cell>
        </row>
        <row r="11">
          <cell r="D11">
            <v>0.58495821727019504</v>
          </cell>
        </row>
        <row r="12">
          <cell r="D12">
            <v>0.5607843137254902</v>
          </cell>
        </row>
        <row r="13">
          <cell r="D13">
            <v>0.58477508650519028</v>
          </cell>
        </row>
        <row r="14">
          <cell r="D14">
            <v>0.50666666666666671</v>
          </cell>
        </row>
        <row r="15">
          <cell r="D15">
            <v>0.51787773933102654</v>
          </cell>
        </row>
        <row r="16">
          <cell r="D16">
            <v>0.47183098591549294</v>
          </cell>
        </row>
        <row r="17">
          <cell r="D17">
            <v>0.54608294930875578</v>
          </cell>
        </row>
        <row r="18">
          <cell r="D18">
            <v>0.66972477064220182</v>
          </cell>
        </row>
        <row r="19">
          <cell r="D19">
            <v>0.50728862973760935</v>
          </cell>
        </row>
        <row r="20">
          <cell r="D20">
            <v>0.35882352941176471</v>
          </cell>
        </row>
        <row r="21">
          <cell r="D21">
            <v>0.50989010989010985</v>
          </cell>
        </row>
        <row r="22">
          <cell r="D22">
            <v>0.85333333333333339</v>
          </cell>
        </row>
        <row r="23">
          <cell r="D23">
            <v>0.63529411764705879</v>
          </cell>
        </row>
        <row r="24">
          <cell r="D24">
            <v>0.60427807486631013</v>
          </cell>
        </row>
        <row r="25">
          <cell r="D25">
            <v>0.62585034013605445</v>
          </cell>
        </row>
        <row r="26">
          <cell r="D26">
            <v>0.59105431309904155</v>
          </cell>
        </row>
        <row r="27">
          <cell r="D27">
            <v>0.46788990825688076</v>
          </cell>
        </row>
        <row r="28">
          <cell r="D28">
            <v>0.63414634146341464</v>
          </cell>
        </row>
        <row r="29">
          <cell r="D29">
            <v>0.64420485175202158</v>
          </cell>
        </row>
        <row r="30">
          <cell r="D30">
            <v>0.62844036697247707</v>
          </cell>
        </row>
        <row r="31">
          <cell r="D31">
            <v>0.55789473684210522</v>
          </cell>
        </row>
        <row r="32">
          <cell r="D32">
            <v>0.25925925925925924</v>
          </cell>
        </row>
        <row r="33">
          <cell r="D33">
            <v>0.61052631578947369</v>
          </cell>
        </row>
        <row r="34">
          <cell r="D34">
            <v>0.58823529411764708</v>
          </cell>
        </row>
        <row r="35">
          <cell r="D35">
            <v>0.48275862068965519</v>
          </cell>
        </row>
        <row r="36">
          <cell r="D36">
            <v>0.48626373626373626</v>
          </cell>
        </row>
        <row r="38">
          <cell r="D38">
            <v>0.70383275261324041</v>
          </cell>
        </row>
        <row r="39">
          <cell r="D39">
            <v>0.76978417266187049</v>
          </cell>
        </row>
        <row r="40">
          <cell r="D40">
            <v>0.52304797742238951</v>
          </cell>
        </row>
        <row r="41">
          <cell r="D41">
            <v>0.64822134387351782</v>
          </cell>
        </row>
        <row r="42">
          <cell r="D42">
            <v>0.59090909090909094</v>
          </cell>
        </row>
        <row r="43">
          <cell r="D43">
            <v>0.60240963855421692</v>
          </cell>
        </row>
        <row r="44">
          <cell r="D44">
            <v>0.5</v>
          </cell>
        </row>
        <row r="45">
          <cell r="D45">
            <v>0.4</v>
          </cell>
        </row>
        <row r="46">
          <cell r="D46">
            <v>0.50704225352112675</v>
          </cell>
        </row>
        <row r="47">
          <cell r="D47">
            <v>0.47513812154696133</v>
          </cell>
        </row>
        <row r="48">
          <cell r="D48">
            <v>0.45833333333333331</v>
          </cell>
        </row>
        <row r="49">
          <cell r="D49">
            <v>0.51071428571428568</v>
          </cell>
        </row>
        <row r="50">
          <cell r="D50">
            <v>0.47872340425531917</v>
          </cell>
        </row>
        <row r="51">
          <cell r="D51">
            <v>0.54285714285714282</v>
          </cell>
        </row>
        <row r="52">
          <cell r="D52">
            <v>0.56785243741765479</v>
          </cell>
        </row>
        <row r="53">
          <cell r="D53">
            <v>0.50934579439252337</v>
          </cell>
        </row>
        <row r="54">
          <cell r="D54">
            <v>0.53116531165311653</v>
          </cell>
        </row>
        <row r="55">
          <cell r="D55">
            <v>0.55063291139240511</v>
          </cell>
        </row>
        <row r="56">
          <cell r="D56">
            <v>0.51136363636363635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zoomScale="130" zoomScaleNormal="130" workbookViewId="0">
      <pane xSplit="1" topLeftCell="N1" activePane="topRight" state="frozen"/>
      <selection activeCell="A16" sqref="A16"/>
      <selection pane="topRight" activeCell="A43" sqref="A43"/>
    </sheetView>
  </sheetViews>
  <sheetFormatPr defaultColWidth="47.140625" defaultRowHeight="15" x14ac:dyDescent="0.25"/>
  <cols>
    <col min="1" max="1" width="41.7109375" bestFit="1" customWidth="1"/>
    <col min="2" max="2" width="7.140625" hidden="1" customWidth="1"/>
    <col min="3" max="3" width="7.28515625" hidden="1" customWidth="1"/>
    <col min="4" max="4" width="7.140625" hidden="1" customWidth="1"/>
    <col min="5" max="5" width="7.28515625" hidden="1" customWidth="1"/>
    <col min="6" max="6" width="7.140625" hidden="1" customWidth="1"/>
    <col min="7" max="7" width="7.28515625" bestFit="1" customWidth="1"/>
    <col min="8" max="8" width="7.42578125" bestFit="1" customWidth="1"/>
    <col min="9" max="9" width="8" style="9" bestFit="1" customWidth="1"/>
    <col min="10" max="10" width="7.42578125" style="9" bestFit="1" customWidth="1"/>
    <col min="11" max="11" width="7.28515625" style="9" bestFit="1" customWidth="1"/>
    <col min="12" max="12" width="7.140625" bestFit="1" customWidth="1"/>
    <col min="13" max="13" width="7.28515625" bestFit="1" customWidth="1"/>
    <col min="14" max="14" width="7.140625" bestFit="1" customWidth="1"/>
    <col min="15" max="15" width="7.28515625" bestFit="1" customWidth="1"/>
    <col min="16" max="17" width="7.42578125" customWidth="1"/>
    <col min="18" max="18" width="7.140625" bestFit="1" customWidth="1"/>
    <col min="19" max="19" width="8.85546875" style="9" bestFit="1" customWidth="1"/>
  </cols>
  <sheetData>
    <row r="1" spans="1:19" ht="14.1" customHeight="1" x14ac:dyDescent="0.25">
      <c r="A1" s="39" t="s">
        <v>0</v>
      </c>
      <c r="B1" s="9"/>
      <c r="C1" s="9"/>
    </row>
    <row r="2" spans="1:19" ht="14.1" customHeight="1" x14ac:dyDescent="0.25">
      <c r="A2" s="39" t="s">
        <v>1</v>
      </c>
      <c r="B2" s="9"/>
      <c r="C2" s="9"/>
    </row>
    <row r="3" spans="1:19" ht="14.1" customHeight="1" x14ac:dyDescent="0.25">
      <c r="A3" s="9"/>
      <c r="B3" s="9"/>
      <c r="C3" s="9"/>
    </row>
    <row r="4" spans="1:19" ht="14.1" customHeight="1" x14ac:dyDescent="0.25">
      <c r="A4" s="39" t="s">
        <v>146</v>
      </c>
      <c r="B4" s="9"/>
      <c r="C4" s="9"/>
    </row>
    <row r="5" spans="1:19" ht="14.1" customHeight="1" thickBot="1" x14ac:dyDescent="0.3">
      <c r="A5" s="10"/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0" t="s">
        <v>19</v>
      </c>
    </row>
    <row r="6" spans="1:19" ht="18.95" customHeight="1" thickTop="1" x14ac:dyDescent="0.25">
      <c r="A6" s="11" t="s">
        <v>20</v>
      </c>
      <c r="B6" s="22">
        <v>720</v>
      </c>
      <c r="C6" s="22">
        <v>660</v>
      </c>
      <c r="D6" s="22">
        <v>911</v>
      </c>
      <c r="E6" s="22">
        <v>883</v>
      </c>
      <c r="F6" s="22">
        <v>909</v>
      </c>
      <c r="G6" s="42">
        <v>866</v>
      </c>
      <c r="H6" s="42">
        <v>896</v>
      </c>
      <c r="I6" s="42" t="s">
        <v>21</v>
      </c>
      <c r="J6" s="42">
        <v>851</v>
      </c>
      <c r="K6" s="42">
        <v>848</v>
      </c>
      <c r="L6" s="42">
        <v>834</v>
      </c>
      <c r="M6" s="42">
        <v>777</v>
      </c>
      <c r="N6" s="42">
        <v>790</v>
      </c>
      <c r="O6" s="79">
        <v>743</v>
      </c>
      <c r="P6" s="80">
        <v>774</v>
      </c>
      <c r="Q6" s="79">
        <v>708</v>
      </c>
      <c r="R6" s="79">
        <v>742</v>
      </c>
      <c r="S6" s="79">
        <v>698</v>
      </c>
    </row>
    <row r="7" spans="1:19" ht="18.95" customHeight="1" x14ac:dyDescent="0.25">
      <c r="A7" s="11" t="s">
        <v>22</v>
      </c>
      <c r="B7" s="22">
        <v>295</v>
      </c>
      <c r="C7" s="22">
        <v>300</v>
      </c>
      <c r="D7" s="22">
        <v>386</v>
      </c>
      <c r="E7" s="22">
        <v>372</v>
      </c>
      <c r="F7" s="22">
        <v>365</v>
      </c>
      <c r="G7" s="42">
        <v>353</v>
      </c>
      <c r="H7" s="42">
        <v>372</v>
      </c>
      <c r="I7" s="42" t="s">
        <v>21</v>
      </c>
      <c r="J7" s="42">
        <v>336</v>
      </c>
      <c r="K7" s="42">
        <v>321</v>
      </c>
      <c r="L7" s="42">
        <v>364</v>
      </c>
      <c r="M7" s="42">
        <v>311</v>
      </c>
      <c r="N7" s="42">
        <v>316</v>
      </c>
      <c r="O7" s="79">
        <v>307</v>
      </c>
      <c r="P7" s="79">
        <v>308</v>
      </c>
      <c r="Q7" s="79">
        <v>302</v>
      </c>
      <c r="R7" s="79">
        <v>301</v>
      </c>
      <c r="S7" s="79">
        <v>292</v>
      </c>
    </row>
    <row r="8" spans="1:19" ht="18.95" customHeight="1" x14ac:dyDescent="0.25">
      <c r="A8" s="11" t="s">
        <v>23</v>
      </c>
      <c r="B8" s="22">
        <v>15550</v>
      </c>
      <c r="C8" s="22">
        <v>14232</v>
      </c>
      <c r="D8" s="22">
        <v>19326</v>
      </c>
      <c r="E8" s="22">
        <v>17934</v>
      </c>
      <c r="F8" s="22">
        <v>19173</v>
      </c>
      <c r="G8" s="42">
        <v>17463</v>
      </c>
      <c r="H8" s="42">
        <v>18351</v>
      </c>
      <c r="I8" s="42" t="s">
        <v>21</v>
      </c>
      <c r="J8" s="42">
        <v>17804</v>
      </c>
      <c r="K8" s="42">
        <v>15960</v>
      </c>
      <c r="L8" s="42">
        <v>15905</v>
      </c>
      <c r="M8" s="42">
        <v>13779</v>
      </c>
      <c r="N8" s="42">
        <v>14787</v>
      </c>
      <c r="O8" s="79">
        <v>13661</v>
      </c>
      <c r="P8" s="79">
        <v>14919</v>
      </c>
      <c r="Q8" s="79">
        <v>13553</v>
      </c>
      <c r="R8" s="79">
        <v>15219</v>
      </c>
      <c r="S8" s="79">
        <v>13677</v>
      </c>
    </row>
    <row r="9" spans="1:19" ht="18.95" customHeight="1" x14ac:dyDescent="0.25">
      <c r="A9" s="11" t="s">
        <v>24</v>
      </c>
      <c r="B9" s="22">
        <v>8093</v>
      </c>
      <c r="C9" s="22">
        <v>7957</v>
      </c>
      <c r="D9" s="22">
        <v>11079</v>
      </c>
      <c r="E9" s="22">
        <v>10147</v>
      </c>
      <c r="F9" s="22">
        <v>11805</v>
      </c>
      <c r="G9" s="42">
        <v>10164</v>
      </c>
      <c r="H9" s="42">
        <v>10464</v>
      </c>
      <c r="I9" s="42" t="s">
        <v>21</v>
      </c>
      <c r="J9" s="42">
        <v>9792</v>
      </c>
      <c r="K9" s="42">
        <v>8430</v>
      </c>
      <c r="L9" s="42">
        <v>8751</v>
      </c>
      <c r="M9" s="42">
        <v>7202</v>
      </c>
      <c r="N9" s="42">
        <v>7612</v>
      </c>
      <c r="O9" s="79">
        <v>6653</v>
      </c>
      <c r="P9" s="79">
        <v>7974</v>
      </c>
      <c r="Q9" s="79">
        <v>6729</v>
      </c>
      <c r="R9" s="79">
        <v>7622</v>
      </c>
      <c r="S9" s="79">
        <v>6421</v>
      </c>
    </row>
    <row r="10" spans="1:19" s="50" customFormat="1" ht="18.95" customHeight="1" x14ac:dyDescent="0.2">
      <c r="A10" s="28" t="s">
        <v>25</v>
      </c>
      <c r="B10" s="48">
        <v>0.52</v>
      </c>
      <c r="C10" s="48">
        <v>0.56000000000000005</v>
      </c>
      <c r="D10" s="49">
        <v>0.57299999999999995</v>
      </c>
      <c r="E10" s="49">
        <v>0.57099999999999995</v>
      </c>
      <c r="F10" s="49">
        <v>0.61599999999999999</v>
      </c>
      <c r="G10" s="61">
        <v>0.58199999999999996</v>
      </c>
      <c r="H10" s="61">
        <v>0.56999999999999995</v>
      </c>
      <c r="I10" s="61">
        <v>0.34</v>
      </c>
      <c r="J10" s="61">
        <v>0.55000000000000004</v>
      </c>
      <c r="K10" s="61">
        <v>0.53</v>
      </c>
      <c r="L10" s="62">
        <v>0.56000000000000005</v>
      </c>
      <c r="M10" s="61">
        <v>0.52</v>
      </c>
      <c r="N10" s="61">
        <v>0.52</v>
      </c>
      <c r="O10" s="81">
        <v>0.5</v>
      </c>
      <c r="P10" s="82">
        <v>0.54</v>
      </c>
      <c r="Q10" s="82">
        <v>0.51</v>
      </c>
      <c r="R10" s="82">
        <v>0.52</v>
      </c>
      <c r="S10" s="82">
        <v>0.48</v>
      </c>
    </row>
    <row r="11" spans="1:19" ht="21.75" customHeight="1" x14ac:dyDescent="0.25">
      <c r="A11" s="12" t="s">
        <v>26</v>
      </c>
      <c r="B11" s="26">
        <v>0.39</v>
      </c>
      <c r="C11" s="26">
        <v>0.28000000000000003</v>
      </c>
      <c r="D11" s="23">
        <v>0.28000000000000003</v>
      </c>
      <c r="E11" s="23">
        <v>0.26</v>
      </c>
      <c r="F11" s="27">
        <v>4.3470000000000002E-2</v>
      </c>
      <c r="G11" s="44">
        <v>0.13</v>
      </c>
      <c r="H11" s="44">
        <v>0.15</v>
      </c>
      <c r="I11" s="42" t="s">
        <v>21</v>
      </c>
      <c r="J11" s="43">
        <v>0.28999999999999998</v>
      </c>
      <c r="K11" s="44">
        <v>0.35</v>
      </c>
      <c r="L11" s="59">
        <v>0.22</v>
      </c>
      <c r="M11" s="43">
        <v>0.36</v>
      </c>
      <c r="N11" s="43">
        <v>0.24</v>
      </c>
      <c r="O11" s="83">
        <v>0.44</v>
      </c>
      <c r="P11" s="83">
        <v>0.27</v>
      </c>
      <c r="Q11" s="83">
        <v>0.26</v>
      </c>
      <c r="R11" s="83">
        <v>0.44</v>
      </c>
      <c r="S11" s="83">
        <v>0.51800000000000002</v>
      </c>
    </row>
    <row r="12" spans="1:19" ht="18.95" customHeight="1" x14ac:dyDescent="0.25">
      <c r="A12" s="11" t="s">
        <v>27</v>
      </c>
      <c r="B12" s="26">
        <v>0.55000000000000004</v>
      </c>
      <c r="C12" s="26">
        <v>0.4</v>
      </c>
      <c r="D12" s="23">
        <v>0.36</v>
      </c>
      <c r="E12" s="23">
        <v>0.4</v>
      </c>
      <c r="F12" s="23">
        <v>0.27</v>
      </c>
      <c r="G12" s="44">
        <v>0.36</v>
      </c>
      <c r="H12" s="44">
        <v>0.37</v>
      </c>
      <c r="I12" s="42" t="s">
        <v>21</v>
      </c>
      <c r="J12" s="44">
        <v>0.28999999999999998</v>
      </c>
      <c r="K12" s="44">
        <v>0.44</v>
      </c>
      <c r="L12" s="59">
        <v>0.43</v>
      </c>
      <c r="M12" s="43">
        <v>0.45</v>
      </c>
      <c r="N12" s="43">
        <v>0.46</v>
      </c>
      <c r="O12" s="83">
        <v>0.54</v>
      </c>
      <c r="P12" s="83">
        <v>0.44</v>
      </c>
      <c r="Q12" s="83">
        <v>0.6</v>
      </c>
      <c r="R12" s="83">
        <v>0.4</v>
      </c>
      <c r="S12" s="83">
        <v>0.57999999999999996</v>
      </c>
    </row>
    <row r="13" spans="1:19" ht="24.75" customHeight="1" x14ac:dyDescent="0.25">
      <c r="A13" s="11" t="s">
        <v>28</v>
      </c>
      <c r="B13" s="24">
        <v>11</v>
      </c>
      <c r="C13" s="24">
        <v>19</v>
      </c>
      <c r="D13" s="24">
        <v>32</v>
      </c>
      <c r="E13" s="24">
        <v>27</v>
      </c>
      <c r="F13" s="24">
        <v>39</v>
      </c>
      <c r="G13" s="46">
        <v>27</v>
      </c>
      <c r="H13" s="46">
        <v>35</v>
      </c>
      <c r="I13" s="42" t="s">
        <v>21</v>
      </c>
      <c r="J13" s="45">
        <v>20</v>
      </c>
      <c r="K13" s="46">
        <v>28</v>
      </c>
      <c r="L13" s="60">
        <v>30</v>
      </c>
      <c r="M13" s="42">
        <v>31</v>
      </c>
      <c r="N13" s="42">
        <v>26</v>
      </c>
      <c r="O13" s="79">
        <v>15</v>
      </c>
      <c r="P13" s="79">
        <v>26</v>
      </c>
      <c r="Q13" s="79">
        <v>6</v>
      </c>
      <c r="R13" s="79">
        <v>23</v>
      </c>
      <c r="S13" s="79">
        <v>15</v>
      </c>
    </row>
    <row r="14" spans="1:19" ht="23.25" customHeight="1" x14ac:dyDescent="0.25">
      <c r="A14" s="11" t="s">
        <v>29</v>
      </c>
      <c r="B14" s="27">
        <v>0.52</v>
      </c>
      <c r="C14" s="27">
        <v>0.56000000000000005</v>
      </c>
      <c r="D14" s="26">
        <v>0.56999999999999995</v>
      </c>
      <c r="E14" s="26">
        <v>0.56999999999999995</v>
      </c>
      <c r="F14" s="27">
        <v>0.65</v>
      </c>
      <c r="G14" s="43">
        <v>0.57999999999999996</v>
      </c>
      <c r="H14" s="43">
        <v>0.56000000000000005</v>
      </c>
      <c r="I14" s="42" t="s">
        <v>21</v>
      </c>
      <c r="J14" s="43">
        <v>0.55000000000000004</v>
      </c>
      <c r="K14" s="43">
        <v>0.52</v>
      </c>
      <c r="L14" s="59">
        <v>0.54</v>
      </c>
      <c r="M14" s="43">
        <v>0.52</v>
      </c>
      <c r="N14" s="43">
        <v>0.52</v>
      </c>
      <c r="O14" s="83">
        <v>0.49</v>
      </c>
      <c r="P14" s="83">
        <v>0.55000000000000004</v>
      </c>
      <c r="Q14" s="83">
        <v>0.55000000000000004</v>
      </c>
      <c r="R14" s="83">
        <v>0.52</v>
      </c>
      <c r="S14" s="83">
        <v>0.49</v>
      </c>
    </row>
    <row r="15" spans="1:19" ht="24.75" customHeight="1" x14ac:dyDescent="0.25">
      <c r="A15" s="11" t="s">
        <v>30</v>
      </c>
      <c r="B15" s="27">
        <v>0.52</v>
      </c>
      <c r="C15" s="27">
        <v>0.56000000000000005</v>
      </c>
      <c r="D15" s="26">
        <v>0.56999999999999995</v>
      </c>
      <c r="E15" s="26">
        <v>0.56999999999999995</v>
      </c>
      <c r="F15" s="27">
        <v>0.57999999999999996</v>
      </c>
      <c r="G15" s="43">
        <v>0.55000000000000004</v>
      </c>
      <c r="H15" s="43">
        <v>0.56999999999999995</v>
      </c>
      <c r="I15" s="42" t="s">
        <v>21</v>
      </c>
      <c r="J15" s="43">
        <v>0.56000000000000005</v>
      </c>
      <c r="K15" s="43">
        <v>0.54</v>
      </c>
      <c r="L15" s="59">
        <v>0.56999999999999995</v>
      </c>
      <c r="M15" s="43">
        <v>0.54</v>
      </c>
      <c r="N15" s="43">
        <v>0.51</v>
      </c>
      <c r="O15" s="83">
        <v>0.5</v>
      </c>
      <c r="P15" s="83">
        <v>0.53</v>
      </c>
      <c r="Q15" s="83">
        <v>0.55000000000000004</v>
      </c>
      <c r="R15" s="83">
        <v>0.53</v>
      </c>
      <c r="S15" s="83">
        <v>0.48</v>
      </c>
    </row>
    <row r="16" spans="1:19" ht="22.5" customHeight="1" x14ac:dyDescent="0.25">
      <c r="A16" s="11" t="s">
        <v>31</v>
      </c>
      <c r="B16" s="27">
        <v>0.49</v>
      </c>
      <c r="C16" s="27">
        <v>0.56999999999999995</v>
      </c>
      <c r="D16" s="26">
        <v>0.56999999999999995</v>
      </c>
      <c r="E16" s="26">
        <v>0.55000000000000004</v>
      </c>
      <c r="F16" s="27">
        <v>0.54</v>
      </c>
      <c r="G16" s="43">
        <v>0.56000000000000005</v>
      </c>
      <c r="H16" s="43">
        <v>0.34</v>
      </c>
      <c r="I16" s="42" t="s">
        <v>21</v>
      </c>
      <c r="J16" s="43">
        <v>0.53</v>
      </c>
      <c r="K16" s="43">
        <v>0.56999999999999995</v>
      </c>
      <c r="L16" s="59">
        <v>0.51</v>
      </c>
      <c r="M16" s="43">
        <v>0.48</v>
      </c>
      <c r="N16" s="43">
        <v>0.51</v>
      </c>
      <c r="O16" s="83">
        <v>0.53</v>
      </c>
      <c r="P16" s="83">
        <v>0.55000000000000004</v>
      </c>
      <c r="Q16" s="83">
        <v>0.46</v>
      </c>
      <c r="R16" s="83">
        <v>0.35</v>
      </c>
      <c r="S16" s="83">
        <v>0.43</v>
      </c>
    </row>
    <row r="17" spans="1:20" ht="18.95" customHeight="1" thickBot="1" x14ac:dyDescent="0.3">
      <c r="A17" s="15" t="s">
        <v>32</v>
      </c>
      <c r="B17" s="25">
        <v>0.61</v>
      </c>
      <c r="C17" s="37" t="s">
        <v>33</v>
      </c>
      <c r="D17" s="25">
        <v>0.57999999999999996</v>
      </c>
      <c r="E17" s="38" t="s">
        <v>33</v>
      </c>
      <c r="F17" s="25">
        <v>0.68</v>
      </c>
      <c r="G17" s="63" t="s">
        <v>33</v>
      </c>
      <c r="H17" s="63">
        <v>0.59</v>
      </c>
      <c r="I17" s="47" t="s">
        <v>21</v>
      </c>
      <c r="J17" s="47">
        <v>0.62</v>
      </c>
      <c r="K17" s="47" t="s">
        <v>33</v>
      </c>
      <c r="L17" s="51">
        <v>0.56999999999999995</v>
      </c>
      <c r="M17" s="51" t="s">
        <v>33</v>
      </c>
      <c r="N17" s="51">
        <v>0.53</v>
      </c>
      <c r="O17" s="84" t="s">
        <v>33</v>
      </c>
      <c r="P17" s="85" t="s">
        <v>33</v>
      </c>
      <c r="Q17" s="85">
        <v>0.3</v>
      </c>
      <c r="R17" s="86">
        <v>0.53</v>
      </c>
      <c r="S17" s="86">
        <v>0.32</v>
      </c>
    </row>
    <row r="18" spans="1:20" ht="14.1" customHeight="1" thickTop="1" x14ac:dyDescent="0.25">
      <c r="A18" s="9"/>
      <c r="B18" s="9"/>
      <c r="C18" s="9"/>
      <c r="D18" s="9"/>
      <c r="E18" s="9"/>
      <c r="F18" s="9"/>
      <c r="L18" s="9"/>
      <c r="P18" s="69"/>
    </row>
    <row r="19" spans="1:20" ht="14.1" customHeight="1" thickBot="1" x14ac:dyDescent="0.3">
      <c r="A19" s="10" t="s">
        <v>147</v>
      </c>
      <c r="B19" s="10" t="s">
        <v>2</v>
      </c>
      <c r="C19" s="10" t="s">
        <v>3</v>
      </c>
      <c r="D19" s="10" t="s">
        <v>4</v>
      </c>
      <c r="E19" s="10" t="s">
        <v>5</v>
      </c>
      <c r="F19" s="10" t="s">
        <v>6</v>
      </c>
      <c r="G19" s="10" t="s">
        <v>7</v>
      </c>
      <c r="H19" s="10" t="s">
        <v>34</v>
      </c>
      <c r="I19" s="10" t="s">
        <v>35</v>
      </c>
      <c r="J19" s="10" t="s">
        <v>36</v>
      </c>
      <c r="K19" s="10" t="s">
        <v>11</v>
      </c>
      <c r="L19" s="10" t="s">
        <v>12</v>
      </c>
      <c r="M19" s="10" t="s">
        <v>13</v>
      </c>
      <c r="N19" s="10" t="s">
        <v>14</v>
      </c>
      <c r="O19" s="10" t="s">
        <v>15</v>
      </c>
      <c r="P19" s="10" t="s">
        <v>16</v>
      </c>
      <c r="Q19" s="10" t="s">
        <v>17</v>
      </c>
      <c r="R19" s="10" t="s">
        <v>18</v>
      </c>
      <c r="S19" s="10" t="s">
        <v>19</v>
      </c>
    </row>
    <row r="20" spans="1:20" ht="14.1" customHeight="1" thickTop="1" x14ac:dyDescent="0.25">
      <c r="A20" s="9" t="s">
        <v>37</v>
      </c>
      <c r="B20" s="13">
        <v>0.51</v>
      </c>
      <c r="C20" s="13">
        <v>0.55620000000000003</v>
      </c>
      <c r="D20" s="13">
        <v>0.57999999999999996</v>
      </c>
      <c r="E20" s="13">
        <v>0.56999999999999995</v>
      </c>
      <c r="F20" s="13">
        <v>0.62</v>
      </c>
      <c r="G20" s="13">
        <v>0.57999999999999996</v>
      </c>
      <c r="H20" s="13">
        <v>0.56000000000000005</v>
      </c>
      <c r="I20" s="33" t="s">
        <v>21</v>
      </c>
      <c r="J20" s="13">
        <v>0.55000000000000004</v>
      </c>
      <c r="K20" s="66">
        <v>0.53</v>
      </c>
      <c r="L20" s="13">
        <v>0.56000000000000005</v>
      </c>
      <c r="M20" s="57">
        <v>0.55000000000000004</v>
      </c>
      <c r="N20" s="57">
        <v>0.53</v>
      </c>
      <c r="O20" s="43">
        <v>0.51</v>
      </c>
      <c r="P20" s="43">
        <v>0.55000000000000004</v>
      </c>
      <c r="Q20" s="43">
        <v>0.52</v>
      </c>
      <c r="R20" s="43">
        <v>0.43</v>
      </c>
      <c r="S20" s="43">
        <v>0.49</v>
      </c>
    </row>
    <row r="21" spans="1:20" ht="14.1" customHeight="1" x14ac:dyDescent="0.25">
      <c r="A21" s="9" t="s">
        <v>38</v>
      </c>
      <c r="B21" s="13">
        <v>0.52</v>
      </c>
      <c r="C21" s="13">
        <v>0.53549999999999998</v>
      </c>
      <c r="D21" s="13">
        <v>0.56999999999999995</v>
      </c>
      <c r="E21" s="13">
        <v>0.56999999999999995</v>
      </c>
      <c r="F21" s="13">
        <v>0.57999999999999996</v>
      </c>
      <c r="G21" s="14">
        <v>0.55000000000000004</v>
      </c>
      <c r="H21" s="14">
        <v>0.55000000000000004</v>
      </c>
      <c r="I21" s="33" t="s">
        <v>21</v>
      </c>
      <c r="J21" s="14">
        <v>0.47</v>
      </c>
      <c r="K21" s="14">
        <v>0.46</v>
      </c>
      <c r="L21" s="14">
        <v>0.45</v>
      </c>
      <c r="M21" s="57">
        <v>0.37</v>
      </c>
      <c r="N21" s="57">
        <v>0.37</v>
      </c>
      <c r="O21" s="43">
        <v>0.34</v>
      </c>
      <c r="P21" s="43">
        <v>0.39</v>
      </c>
      <c r="Q21" s="43">
        <v>0.34</v>
      </c>
      <c r="R21" s="43">
        <v>0.22</v>
      </c>
      <c r="S21" s="43">
        <v>0.3</v>
      </c>
    </row>
    <row r="22" spans="1:20" ht="14.1" customHeight="1" thickBot="1" x14ac:dyDescent="0.3">
      <c r="A22" s="17" t="s">
        <v>39</v>
      </c>
      <c r="B22" s="18">
        <v>0.61</v>
      </c>
      <c r="C22" s="18">
        <v>0.65849999999999997</v>
      </c>
      <c r="D22" s="18">
        <v>0.6</v>
      </c>
      <c r="E22" s="18">
        <v>0.59</v>
      </c>
      <c r="F22" s="18">
        <v>0.69</v>
      </c>
      <c r="G22" s="18">
        <v>0.67</v>
      </c>
      <c r="H22" s="18">
        <v>0.71</v>
      </c>
      <c r="I22" s="16" t="s">
        <v>21</v>
      </c>
      <c r="J22" s="16">
        <v>0.68</v>
      </c>
      <c r="K22" s="16">
        <v>0.63</v>
      </c>
      <c r="L22" s="16">
        <v>0.63</v>
      </c>
      <c r="M22" s="16">
        <v>0.66</v>
      </c>
      <c r="N22" s="16">
        <v>0.62</v>
      </c>
      <c r="O22" s="47">
        <v>0.61</v>
      </c>
      <c r="P22" s="47">
        <v>0.7</v>
      </c>
      <c r="Q22" s="47">
        <v>0.69</v>
      </c>
      <c r="R22" s="87">
        <v>0.71</v>
      </c>
      <c r="S22" s="87">
        <v>0.72</v>
      </c>
    </row>
    <row r="23" spans="1:20" ht="14.1" customHeight="1" thickTop="1" x14ac:dyDescent="0.25">
      <c r="A23" s="9"/>
      <c r="B23" s="9"/>
      <c r="C23" s="9"/>
      <c r="D23" s="9"/>
      <c r="E23" s="9"/>
      <c r="F23" s="9"/>
      <c r="L23" s="9"/>
    </row>
    <row r="24" spans="1:20" ht="14.1" customHeight="1" thickBot="1" x14ac:dyDescent="0.3">
      <c r="A24" s="10" t="s">
        <v>148</v>
      </c>
      <c r="B24" s="10" t="s">
        <v>2</v>
      </c>
      <c r="C24" s="10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0" t="s">
        <v>34</v>
      </c>
      <c r="I24" s="10" t="s">
        <v>35</v>
      </c>
      <c r="J24" s="10" t="s">
        <v>36</v>
      </c>
      <c r="K24" s="10" t="s">
        <v>11</v>
      </c>
      <c r="L24" s="10" t="s">
        <v>12</v>
      </c>
      <c r="M24" s="10" t="s">
        <v>13</v>
      </c>
      <c r="N24" s="10" t="s">
        <v>14</v>
      </c>
      <c r="O24" s="10" t="s">
        <v>15</v>
      </c>
      <c r="P24" s="10" t="s">
        <v>16</v>
      </c>
      <c r="Q24" s="10" t="s">
        <v>17</v>
      </c>
      <c r="R24" s="10" t="s">
        <v>18</v>
      </c>
      <c r="S24" s="10" t="s">
        <v>19</v>
      </c>
    </row>
    <row r="25" spans="1:20" ht="14.1" customHeight="1" thickTop="1" x14ac:dyDescent="0.25">
      <c r="A25" s="19" t="s">
        <v>40</v>
      </c>
      <c r="B25" s="14">
        <v>0.37</v>
      </c>
      <c r="C25" s="13">
        <v>0.4864</v>
      </c>
      <c r="D25" s="33" t="s">
        <v>41</v>
      </c>
      <c r="E25" s="14">
        <f>'[1]College and LevelbyCollege'!D5</f>
        <v>0.58208955223880599</v>
      </c>
      <c r="F25" s="14">
        <v>0.45500000000000002</v>
      </c>
      <c r="G25" s="36">
        <v>0.55500000000000005</v>
      </c>
      <c r="H25" s="36">
        <v>0.21</v>
      </c>
      <c r="I25" s="33" t="s">
        <v>21</v>
      </c>
      <c r="J25" s="14">
        <v>0.32</v>
      </c>
      <c r="K25" s="14">
        <v>0.28999999999999998</v>
      </c>
      <c r="L25" s="14">
        <v>0.36</v>
      </c>
      <c r="M25" s="36">
        <v>0.49</v>
      </c>
      <c r="N25" s="36">
        <v>0.38</v>
      </c>
      <c r="O25" s="88">
        <v>0.42</v>
      </c>
      <c r="P25" s="88">
        <v>0.37</v>
      </c>
      <c r="Q25" s="88">
        <v>0.55000000000000004</v>
      </c>
      <c r="R25" s="89">
        <v>0</v>
      </c>
      <c r="S25" s="89">
        <v>0</v>
      </c>
      <c r="T25" s="31"/>
    </row>
    <row r="26" spans="1:20" ht="14.1" customHeight="1" x14ac:dyDescent="0.25">
      <c r="A26" s="19" t="s">
        <v>42</v>
      </c>
      <c r="B26" s="14">
        <v>0.52</v>
      </c>
      <c r="C26" s="13">
        <v>0.55989999999999995</v>
      </c>
      <c r="D26" s="13">
        <v>0.56999999999999995</v>
      </c>
      <c r="E26" s="13">
        <f>'[1]College and LevelbyCollege'!D6</f>
        <v>0.57063157894736838</v>
      </c>
      <c r="F26" s="14">
        <v>0.63100000000000001</v>
      </c>
      <c r="G26" s="36">
        <v>0.58592207792207796</v>
      </c>
      <c r="H26" s="36">
        <v>0.56999999999999995</v>
      </c>
      <c r="I26" s="33" t="s">
        <v>21</v>
      </c>
      <c r="J26" s="14">
        <v>0.55000000000000004</v>
      </c>
      <c r="K26" s="14">
        <v>0.53</v>
      </c>
      <c r="L26" s="13">
        <v>0.55000000000000004</v>
      </c>
      <c r="M26" s="36">
        <v>0.53</v>
      </c>
      <c r="N26" s="36">
        <v>0.53</v>
      </c>
      <c r="O26" s="88">
        <v>0.5</v>
      </c>
      <c r="P26" s="88">
        <v>0.55000000000000004</v>
      </c>
      <c r="Q26" s="88">
        <v>0.51</v>
      </c>
      <c r="R26" s="89">
        <v>0.41</v>
      </c>
      <c r="S26" s="89">
        <v>0.49</v>
      </c>
      <c r="T26" s="31"/>
    </row>
    <row r="27" spans="1:20" ht="14.1" customHeight="1" x14ac:dyDescent="0.25">
      <c r="A27" s="19" t="s">
        <v>43</v>
      </c>
      <c r="B27" s="14">
        <v>0.49</v>
      </c>
      <c r="C27" s="13">
        <v>0.5575</v>
      </c>
      <c r="D27" s="13">
        <v>0.56000000000000005</v>
      </c>
      <c r="E27" s="13">
        <f>'[1]College and LevelbyCollege'!D7</f>
        <v>0.56657814871016687</v>
      </c>
      <c r="F27" s="14">
        <v>0.59</v>
      </c>
      <c r="G27" s="36">
        <v>0.56412698412698414</v>
      </c>
      <c r="H27" s="36">
        <v>0.55000000000000004</v>
      </c>
      <c r="I27" s="33" t="s">
        <v>21</v>
      </c>
      <c r="J27" s="14">
        <v>0.56000000000000005</v>
      </c>
      <c r="K27" s="14">
        <v>0.55000000000000004</v>
      </c>
      <c r="L27" s="13">
        <v>0.57999999999999996</v>
      </c>
      <c r="M27" s="36">
        <v>0.56000000000000005</v>
      </c>
      <c r="N27" s="36">
        <v>0.53</v>
      </c>
      <c r="O27" s="88">
        <v>0.52</v>
      </c>
      <c r="P27" s="88">
        <v>0.54</v>
      </c>
      <c r="Q27" s="88">
        <v>0.52</v>
      </c>
      <c r="R27" s="89">
        <v>0.44</v>
      </c>
      <c r="S27" s="89">
        <v>0.51</v>
      </c>
    </row>
    <row r="28" spans="1:20" ht="14.1" customHeight="1" x14ac:dyDescent="0.25">
      <c r="A28" s="19" t="s">
        <v>44</v>
      </c>
      <c r="B28" s="14">
        <v>0.45</v>
      </c>
      <c r="C28" s="13">
        <v>0.56169999999999998</v>
      </c>
      <c r="D28" s="13">
        <v>0.51</v>
      </c>
      <c r="E28" s="13">
        <f>'[1]College and LevelbyCollege'!D9</f>
        <v>0.61734693877551017</v>
      </c>
      <c r="F28" s="14">
        <v>0.57799999999999996</v>
      </c>
      <c r="G28" s="36">
        <v>0.54</v>
      </c>
      <c r="H28" s="36">
        <v>0.41</v>
      </c>
      <c r="I28" s="33" t="s">
        <v>21</v>
      </c>
      <c r="J28" s="14">
        <v>0.48</v>
      </c>
      <c r="K28" s="14">
        <v>0.49</v>
      </c>
      <c r="L28" s="13">
        <v>0.38</v>
      </c>
      <c r="M28" s="36">
        <v>0.45</v>
      </c>
      <c r="N28" s="36">
        <v>0.39</v>
      </c>
      <c r="O28" s="88">
        <v>0.49</v>
      </c>
      <c r="P28" s="88">
        <v>0.35</v>
      </c>
      <c r="Q28" s="88">
        <v>0.3</v>
      </c>
      <c r="R28" s="89">
        <v>0.15</v>
      </c>
      <c r="S28" s="89">
        <v>0.3</v>
      </c>
      <c r="T28" s="31"/>
    </row>
    <row r="29" spans="1:20" ht="14.1" customHeight="1" x14ac:dyDescent="0.25">
      <c r="A29" s="19" t="s">
        <v>45</v>
      </c>
      <c r="B29" s="14">
        <v>0.56999999999999995</v>
      </c>
      <c r="C29" s="13">
        <v>0.53410000000000002</v>
      </c>
      <c r="D29" s="13">
        <v>0.56999999999999995</v>
      </c>
      <c r="E29" s="13">
        <f>'[1]College and LevelbyCollege'!D10</f>
        <v>0.58571428571428574</v>
      </c>
      <c r="F29" s="14">
        <v>0.625</v>
      </c>
      <c r="G29" s="36">
        <v>0.59190476190476193</v>
      </c>
      <c r="H29" s="36">
        <v>0.51</v>
      </c>
      <c r="I29" s="33" t="s">
        <v>21</v>
      </c>
      <c r="J29" s="14">
        <v>0.51</v>
      </c>
      <c r="K29" s="14">
        <v>0.41</v>
      </c>
      <c r="L29" s="13">
        <v>0.35</v>
      </c>
      <c r="M29" s="36">
        <v>0.34</v>
      </c>
      <c r="N29" s="36">
        <v>0.36</v>
      </c>
      <c r="O29" s="88">
        <v>0.36</v>
      </c>
      <c r="P29" s="88">
        <v>0.48</v>
      </c>
      <c r="Q29" s="88">
        <v>0.36</v>
      </c>
      <c r="R29" s="89">
        <v>0.28000000000000003</v>
      </c>
      <c r="S29" s="89">
        <v>0.36</v>
      </c>
    </row>
    <row r="30" spans="1:20" ht="14.1" customHeight="1" x14ac:dyDescent="0.25">
      <c r="A30" s="19" t="s">
        <v>46</v>
      </c>
      <c r="B30" s="14">
        <v>0.51</v>
      </c>
      <c r="C30" s="13">
        <v>0.5353</v>
      </c>
      <c r="D30" s="13">
        <v>0.56999999999999995</v>
      </c>
      <c r="E30" s="13">
        <f>'[1]College and LevelbyCollege'!D11</f>
        <v>0.55435565154787614</v>
      </c>
      <c r="F30" s="14">
        <v>0.56789999999999996</v>
      </c>
      <c r="G30" s="36">
        <v>0.53982758620689653</v>
      </c>
      <c r="H30" s="36">
        <v>0.59</v>
      </c>
      <c r="I30" s="33" t="s">
        <v>21</v>
      </c>
      <c r="J30" s="14">
        <v>0.46</v>
      </c>
      <c r="K30" s="14">
        <v>0.49</v>
      </c>
      <c r="L30" s="13">
        <v>0.5</v>
      </c>
      <c r="M30" s="36">
        <v>0.36</v>
      </c>
      <c r="N30" s="36">
        <v>0.37</v>
      </c>
      <c r="O30" s="88">
        <v>0.31</v>
      </c>
      <c r="P30" s="88">
        <v>0.37</v>
      </c>
      <c r="Q30" s="88">
        <v>0.35</v>
      </c>
      <c r="R30" s="89">
        <v>0.21</v>
      </c>
      <c r="S30" s="89">
        <v>0.3</v>
      </c>
    </row>
    <row r="31" spans="1:20" ht="14.1" customHeight="1" x14ac:dyDescent="0.25">
      <c r="A31" s="19" t="s">
        <v>47</v>
      </c>
      <c r="B31" s="14">
        <v>0.6</v>
      </c>
      <c r="C31" s="13">
        <v>0.58220000000000005</v>
      </c>
      <c r="D31" s="13">
        <v>0.57999999999999996</v>
      </c>
      <c r="E31" s="13">
        <f>'[1]College and LevelbyCollege'!D13</f>
        <v>0.50989010989010985</v>
      </c>
      <c r="F31" s="14">
        <v>0.67300000000000004</v>
      </c>
      <c r="G31" s="36">
        <v>0.62346938775510208</v>
      </c>
      <c r="H31" s="36">
        <v>0.68</v>
      </c>
      <c r="I31" s="33" t="s">
        <v>21</v>
      </c>
      <c r="J31" s="14">
        <v>0.54</v>
      </c>
      <c r="K31" s="14">
        <v>0.69</v>
      </c>
      <c r="L31" s="13">
        <v>0.56999999999999995</v>
      </c>
      <c r="M31" s="36">
        <v>0.56000000000000005</v>
      </c>
      <c r="N31" s="36">
        <v>0.61</v>
      </c>
      <c r="O31" s="88">
        <v>0.56999999999999995</v>
      </c>
      <c r="P31" s="88">
        <v>0.71</v>
      </c>
      <c r="Q31" s="88">
        <v>0.51</v>
      </c>
      <c r="R31" s="89">
        <v>0.68</v>
      </c>
      <c r="S31" s="89">
        <v>0.59</v>
      </c>
      <c r="T31" s="31"/>
    </row>
    <row r="32" spans="1:20" ht="14.1" customHeight="1" x14ac:dyDescent="0.25">
      <c r="A32" s="19" t="s">
        <v>48</v>
      </c>
      <c r="B32" s="14">
        <v>0.56999999999999995</v>
      </c>
      <c r="C32" s="13" t="s">
        <v>41</v>
      </c>
      <c r="D32" s="13">
        <v>0.51</v>
      </c>
      <c r="E32" s="13">
        <f>'[1]College and LevelbyCollege'!D14</f>
        <v>0.85333333333333339</v>
      </c>
      <c r="F32" s="13">
        <v>0.74099999999999999</v>
      </c>
      <c r="G32" s="36">
        <v>0.66333333333333333</v>
      </c>
      <c r="H32" s="36">
        <v>0.64</v>
      </c>
      <c r="I32" s="33" t="s">
        <v>21</v>
      </c>
      <c r="J32" s="14">
        <v>0.73</v>
      </c>
      <c r="K32" s="14">
        <v>0.56999999999999995</v>
      </c>
      <c r="L32" s="13">
        <v>0.65</v>
      </c>
      <c r="M32" s="36">
        <v>0.66</v>
      </c>
      <c r="N32" s="36">
        <v>0.6</v>
      </c>
      <c r="O32" s="88">
        <v>0.56999999999999995</v>
      </c>
      <c r="P32" s="88">
        <v>0.61</v>
      </c>
      <c r="Q32" s="88">
        <v>0.78</v>
      </c>
      <c r="R32" s="89">
        <v>0</v>
      </c>
      <c r="S32" s="89">
        <v>0.73</v>
      </c>
    </row>
    <row r="33" spans="1:19" ht="14.1" customHeight="1" thickBot="1" x14ac:dyDescent="0.3">
      <c r="A33" s="20" t="s">
        <v>49</v>
      </c>
      <c r="B33" s="16">
        <v>0.67</v>
      </c>
      <c r="C33" s="18">
        <v>0.71860000000000002</v>
      </c>
      <c r="D33" s="18">
        <v>0.72</v>
      </c>
      <c r="E33" s="18">
        <f>'[1]College and LevelbyCollege'!D15</f>
        <v>0.63529411764705879</v>
      </c>
      <c r="F33" s="18">
        <v>0.68899999999999995</v>
      </c>
      <c r="G33" s="35">
        <v>0.78727272727272724</v>
      </c>
      <c r="H33" s="35">
        <v>0.8</v>
      </c>
      <c r="I33" s="16" t="s">
        <v>21</v>
      </c>
      <c r="J33" s="16">
        <v>0.73</v>
      </c>
      <c r="K33" s="16">
        <v>0.67</v>
      </c>
      <c r="L33" s="18">
        <v>0.72</v>
      </c>
      <c r="M33" s="35">
        <v>0.74</v>
      </c>
      <c r="N33" s="35">
        <v>0.65</v>
      </c>
      <c r="O33" s="70">
        <v>0.67</v>
      </c>
      <c r="P33" s="70">
        <v>0.75</v>
      </c>
      <c r="Q33" s="70">
        <v>0.77</v>
      </c>
      <c r="R33" s="90">
        <v>0.74</v>
      </c>
      <c r="S33" s="90">
        <v>0.85</v>
      </c>
    </row>
    <row r="34" spans="1:19" ht="14.1" customHeight="1" thickTop="1" x14ac:dyDescent="0.25">
      <c r="A34" s="9"/>
      <c r="B34" s="9"/>
      <c r="C34" s="9"/>
      <c r="L34" s="9"/>
    </row>
    <row r="35" spans="1:19" ht="14.1" customHeight="1" thickBot="1" x14ac:dyDescent="0.3">
      <c r="A35" s="10" t="s">
        <v>149</v>
      </c>
      <c r="B35" s="10" t="s">
        <v>2</v>
      </c>
      <c r="C35" s="10" t="s">
        <v>3</v>
      </c>
      <c r="D35" s="10" t="s">
        <v>4</v>
      </c>
      <c r="E35" s="10" t="s">
        <v>5</v>
      </c>
      <c r="F35" s="10" t="s">
        <v>6</v>
      </c>
      <c r="G35" s="10" t="s">
        <v>7</v>
      </c>
      <c r="H35" s="10" t="s">
        <v>34</v>
      </c>
      <c r="I35" s="10" t="s">
        <v>35</v>
      </c>
      <c r="J35" s="10" t="s">
        <v>36</v>
      </c>
      <c r="K35" s="10" t="s">
        <v>11</v>
      </c>
      <c r="L35" s="10" t="s">
        <v>12</v>
      </c>
      <c r="M35" s="10" t="s">
        <v>13</v>
      </c>
      <c r="N35" s="10" t="s">
        <v>14</v>
      </c>
      <c r="O35" s="10" t="s">
        <v>15</v>
      </c>
      <c r="P35" s="10" t="s">
        <v>16</v>
      </c>
      <c r="Q35" s="10" t="s">
        <v>17</v>
      </c>
      <c r="R35" s="10" t="s">
        <v>18</v>
      </c>
      <c r="S35" s="10" t="s">
        <v>19</v>
      </c>
    </row>
    <row r="36" spans="1:19" ht="14.1" customHeight="1" thickTop="1" x14ac:dyDescent="0.25">
      <c r="A36" s="9" t="s">
        <v>50</v>
      </c>
      <c r="B36" s="13">
        <v>0.6</v>
      </c>
      <c r="C36" s="13">
        <v>0.62160000000000004</v>
      </c>
      <c r="D36" s="13">
        <v>0.67</v>
      </c>
      <c r="E36" s="13">
        <v>0.67</v>
      </c>
      <c r="F36" s="13">
        <v>0.71</v>
      </c>
      <c r="G36" s="13">
        <v>0.69493749999999999</v>
      </c>
      <c r="H36" s="13">
        <v>0.64</v>
      </c>
      <c r="I36" s="33" t="s">
        <v>21</v>
      </c>
      <c r="J36" s="14">
        <v>0.62</v>
      </c>
      <c r="K36" s="14">
        <v>0.6</v>
      </c>
      <c r="L36" s="13">
        <v>0.64</v>
      </c>
      <c r="M36" s="14">
        <v>0.62</v>
      </c>
      <c r="N36" s="14">
        <v>0.63</v>
      </c>
      <c r="O36" s="14">
        <v>0.62</v>
      </c>
      <c r="P36" s="71">
        <v>0.67</v>
      </c>
      <c r="Q36" s="43">
        <v>0.61</v>
      </c>
      <c r="R36" s="9" t="s">
        <v>51</v>
      </c>
      <c r="S36" s="9" t="s">
        <v>51</v>
      </c>
    </row>
    <row r="37" spans="1:19" ht="14.1" customHeight="1" x14ac:dyDescent="0.25">
      <c r="A37" s="9" t="s">
        <v>52</v>
      </c>
      <c r="B37" s="13">
        <v>0.45</v>
      </c>
      <c r="C37" s="13">
        <v>0.52210000000000001</v>
      </c>
      <c r="D37" s="13">
        <v>0.55000000000000004</v>
      </c>
      <c r="E37" s="13">
        <v>0.53</v>
      </c>
      <c r="F37" s="13">
        <v>0.57999999999999996</v>
      </c>
      <c r="G37" s="13">
        <v>0.54</v>
      </c>
      <c r="H37" s="13">
        <v>0.54</v>
      </c>
      <c r="I37" s="33" t="s">
        <v>21</v>
      </c>
      <c r="J37" s="14">
        <v>0.52</v>
      </c>
      <c r="K37" s="14">
        <v>0.51</v>
      </c>
      <c r="L37" s="13">
        <v>0.52</v>
      </c>
      <c r="M37" s="57">
        <v>0.5</v>
      </c>
      <c r="N37" s="14">
        <v>0.49</v>
      </c>
      <c r="O37" s="14">
        <v>0.47</v>
      </c>
      <c r="P37" s="68">
        <v>0.5</v>
      </c>
      <c r="Q37" s="43">
        <v>0.49</v>
      </c>
      <c r="R37" s="9" t="s">
        <v>51</v>
      </c>
      <c r="S37" s="9" t="s">
        <v>51</v>
      </c>
    </row>
    <row r="38" spans="1:19" ht="14.1" customHeight="1" thickBot="1" x14ac:dyDescent="0.3">
      <c r="A38" s="17" t="s">
        <v>53</v>
      </c>
      <c r="B38" s="18">
        <v>0.52</v>
      </c>
      <c r="C38" s="18">
        <v>0.54049999999999998</v>
      </c>
      <c r="D38" s="18">
        <v>0.56999999999999995</v>
      </c>
      <c r="E38" s="18">
        <v>0.56000000000000005</v>
      </c>
      <c r="F38" s="18">
        <v>0.62</v>
      </c>
      <c r="G38" s="18">
        <v>0.59</v>
      </c>
      <c r="H38" s="18">
        <v>0.6</v>
      </c>
      <c r="I38" s="16" t="s">
        <v>21</v>
      </c>
      <c r="J38" s="16">
        <v>0.56999999999999995</v>
      </c>
      <c r="K38" s="16">
        <v>0.55000000000000004</v>
      </c>
      <c r="L38" s="18">
        <v>0.57999999999999996</v>
      </c>
      <c r="M38" s="58">
        <v>0.55000000000000004</v>
      </c>
      <c r="N38" s="58">
        <v>0.52</v>
      </c>
      <c r="O38" s="58">
        <v>0.48</v>
      </c>
      <c r="P38" s="72">
        <v>0.56000000000000005</v>
      </c>
      <c r="Q38" s="72">
        <v>0.51</v>
      </c>
      <c r="R38" s="76" t="s">
        <v>51</v>
      </c>
      <c r="S38" s="76" t="s">
        <v>51</v>
      </c>
    </row>
    <row r="39" spans="1:19" ht="15.75" thickTop="1" x14ac:dyDescent="0.25">
      <c r="L39" s="9"/>
    </row>
    <row r="40" spans="1:19" x14ac:dyDescent="0.25">
      <c r="A40" s="9"/>
    </row>
  </sheetData>
  <phoneticPr fontId="6" type="noConversion"/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37"/>
  <sheetViews>
    <sheetView topLeftCell="A4" zoomScale="90" zoomScaleNormal="90" workbookViewId="0">
      <pane xSplit="1" topLeftCell="D1" activePane="topRight" state="frozen"/>
      <selection pane="topRight" activeCell="A25" sqref="A25:XFD25"/>
    </sheetView>
  </sheetViews>
  <sheetFormatPr defaultColWidth="9.140625" defaultRowHeight="15" x14ac:dyDescent="0.25"/>
  <cols>
    <col min="1" max="1" width="9.7109375" customWidth="1"/>
    <col min="2" max="3" width="9.28515625" hidden="1" customWidth="1"/>
    <col min="4" max="4" width="9.85546875" customWidth="1"/>
    <col min="5" max="5" width="8.28515625" customWidth="1"/>
    <col min="6" max="6" width="12" customWidth="1"/>
    <col min="7" max="7" width="8.5703125" customWidth="1"/>
    <col min="8" max="8" width="13.42578125" customWidth="1"/>
    <col min="9" max="9" width="12.5703125" customWidth="1"/>
    <col min="10" max="10" width="9.85546875" customWidth="1"/>
    <col min="11" max="11" width="8" customWidth="1"/>
    <col min="12" max="12" width="17.7109375" customWidth="1"/>
    <col min="13" max="13" width="9.7109375" customWidth="1"/>
    <col min="14" max="14" width="11.28515625" customWidth="1"/>
    <col min="15" max="15" width="17.42578125" customWidth="1"/>
    <col min="16" max="16" width="15.28515625" customWidth="1"/>
  </cols>
  <sheetData>
    <row r="2" spans="1:19" x14ac:dyDescent="0.25">
      <c r="A2" s="41" t="s">
        <v>0</v>
      </c>
    </row>
    <row r="3" spans="1:19" x14ac:dyDescent="0.25">
      <c r="A3" s="41" t="s">
        <v>1</v>
      </c>
    </row>
    <row r="5" spans="1:19" x14ac:dyDescent="0.25">
      <c r="A5" s="41" t="s">
        <v>54</v>
      </c>
    </row>
    <row r="6" spans="1:19" x14ac:dyDescent="0.25">
      <c r="A6" s="40"/>
    </row>
    <row r="7" spans="1:19" ht="15.75" thickBot="1" x14ac:dyDescent="0.3">
      <c r="A7" s="1" t="s">
        <v>55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34</v>
      </c>
      <c r="I7" s="1" t="s">
        <v>36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</row>
    <row r="8" spans="1:19" ht="15.75" thickTop="1" x14ac:dyDescent="0.25">
      <c r="A8" s="2" t="s">
        <v>56</v>
      </c>
      <c r="B8" s="3" t="s">
        <v>41</v>
      </c>
      <c r="C8" s="3" t="s">
        <v>41</v>
      </c>
      <c r="D8" s="3" t="s">
        <v>41</v>
      </c>
      <c r="E8" s="3" t="s">
        <v>41</v>
      </c>
      <c r="F8" s="3" t="s">
        <v>41</v>
      </c>
      <c r="G8" s="3" t="s">
        <v>41</v>
      </c>
      <c r="H8" s="21">
        <v>0.63</v>
      </c>
      <c r="I8" s="31">
        <v>0.49</v>
      </c>
      <c r="J8" s="31">
        <v>0.52</v>
      </c>
      <c r="K8" s="21">
        <v>0.48</v>
      </c>
      <c r="L8" s="21">
        <v>0.36</v>
      </c>
      <c r="M8" s="21">
        <v>0.56000000000000005</v>
      </c>
      <c r="N8" s="21">
        <v>0.35</v>
      </c>
      <c r="O8" s="73">
        <v>0.4</v>
      </c>
      <c r="P8" s="21">
        <v>0.33</v>
      </c>
      <c r="Q8" s="32">
        <v>0.5</v>
      </c>
      <c r="R8" s="78">
        <v>0.3</v>
      </c>
      <c r="S8" s="56"/>
    </row>
    <row r="9" spans="1:19" x14ac:dyDescent="0.25">
      <c r="A9" s="2" t="s">
        <v>57</v>
      </c>
      <c r="B9" s="3">
        <v>0.59</v>
      </c>
      <c r="C9" s="3">
        <v>0.59</v>
      </c>
      <c r="D9" s="3">
        <v>0.67</v>
      </c>
      <c r="E9" s="31">
        <f>[1]Dept!D5</f>
        <v>0.56396396396396398</v>
      </c>
      <c r="F9" s="31">
        <v>0.71</v>
      </c>
      <c r="G9" s="21">
        <v>0.54090909090909089</v>
      </c>
      <c r="H9" s="21">
        <v>0.54</v>
      </c>
      <c r="I9" s="31">
        <v>0.6</v>
      </c>
      <c r="J9" s="31">
        <v>0.56000000000000005</v>
      </c>
      <c r="K9" s="21">
        <v>0.55000000000000004</v>
      </c>
      <c r="L9" s="21">
        <v>0.52</v>
      </c>
      <c r="M9" s="21">
        <v>0.55000000000000004</v>
      </c>
      <c r="N9" s="21">
        <v>0.49</v>
      </c>
      <c r="O9" s="21">
        <v>0.59</v>
      </c>
      <c r="P9" s="21">
        <v>0.53</v>
      </c>
      <c r="Q9" s="31">
        <v>0.56999999999999995</v>
      </c>
      <c r="R9" s="78">
        <v>0.56000000000000005</v>
      </c>
      <c r="S9" s="56"/>
    </row>
    <row r="10" spans="1:19" x14ac:dyDescent="0.25">
      <c r="A10" s="2" t="s">
        <v>58</v>
      </c>
      <c r="B10" s="3">
        <v>0.55000000000000004</v>
      </c>
      <c r="C10" s="3">
        <v>0.55000000000000004</v>
      </c>
      <c r="D10" s="3">
        <v>0.64</v>
      </c>
      <c r="E10" s="32">
        <f>[1]Dept!D6</f>
        <v>0.62854349951124144</v>
      </c>
      <c r="F10" s="31">
        <v>0.66</v>
      </c>
      <c r="G10" s="21">
        <v>0.63930232558139533</v>
      </c>
      <c r="H10" s="21">
        <v>0.64</v>
      </c>
      <c r="I10" s="31">
        <v>0.61</v>
      </c>
      <c r="J10" s="31">
        <v>0.57999999999999996</v>
      </c>
      <c r="K10" s="21">
        <v>0.64</v>
      </c>
      <c r="L10" s="21">
        <v>0.61</v>
      </c>
      <c r="M10" s="21">
        <v>0.56000000000000005</v>
      </c>
      <c r="N10" s="21">
        <v>0.53</v>
      </c>
      <c r="O10" s="21">
        <v>0.6</v>
      </c>
      <c r="P10" s="21">
        <v>0.54</v>
      </c>
      <c r="Q10" s="31">
        <v>0.59</v>
      </c>
      <c r="R10" s="78">
        <v>0.54</v>
      </c>
      <c r="S10" s="56"/>
    </row>
    <row r="11" spans="1:19" x14ac:dyDescent="0.25">
      <c r="A11" s="2" t="s">
        <v>59</v>
      </c>
      <c r="B11" s="3" t="s">
        <v>41</v>
      </c>
      <c r="C11" s="3" t="s">
        <v>41</v>
      </c>
      <c r="D11" s="3" t="s">
        <v>41</v>
      </c>
      <c r="E11" s="3" t="s">
        <v>41</v>
      </c>
      <c r="F11" s="3" t="s">
        <v>41</v>
      </c>
      <c r="G11" s="3" t="s">
        <v>41</v>
      </c>
      <c r="H11" s="21">
        <v>0.43</v>
      </c>
      <c r="I11" s="31">
        <v>0.42</v>
      </c>
      <c r="J11" s="31">
        <v>0.47</v>
      </c>
      <c r="K11" s="21">
        <v>0.41</v>
      </c>
      <c r="L11" s="21">
        <v>0.46</v>
      </c>
      <c r="M11" s="21">
        <v>0.5</v>
      </c>
      <c r="N11" s="21">
        <v>0.56000000000000005</v>
      </c>
      <c r="O11" s="21">
        <v>0.31</v>
      </c>
      <c r="P11" s="21">
        <v>0.5</v>
      </c>
      <c r="Q11" s="31">
        <v>0.24</v>
      </c>
      <c r="R11" s="78">
        <v>0.5</v>
      </c>
      <c r="S11" s="56"/>
    </row>
    <row r="12" spans="1:19" x14ac:dyDescent="0.25">
      <c r="A12" s="2" t="s">
        <v>60</v>
      </c>
      <c r="B12" s="3">
        <v>0.59</v>
      </c>
      <c r="C12" s="3">
        <v>0.59</v>
      </c>
      <c r="D12" s="3">
        <v>0.56000000000000005</v>
      </c>
      <c r="E12" s="21">
        <f>[1]Dept!D7</f>
        <v>0.57377798081315667</v>
      </c>
      <c r="F12" s="31">
        <v>0.57999999999999996</v>
      </c>
      <c r="G12" s="21">
        <v>0.56395061728395057</v>
      </c>
      <c r="H12" s="21">
        <v>0.55000000000000004</v>
      </c>
      <c r="I12" s="31">
        <v>0.47</v>
      </c>
      <c r="J12" s="31">
        <v>0.48</v>
      </c>
      <c r="K12" s="21">
        <v>0.45</v>
      </c>
      <c r="L12" s="21">
        <v>0.37</v>
      </c>
      <c r="M12" s="21">
        <v>0.36</v>
      </c>
      <c r="N12" s="21">
        <v>0.34</v>
      </c>
      <c r="O12" s="21">
        <v>0.38</v>
      </c>
      <c r="P12" s="21">
        <v>0.34</v>
      </c>
      <c r="Q12" s="31">
        <v>0.34</v>
      </c>
      <c r="R12" s="78">
        <v>0.3</v>
      </c>
      <c r="S12" s="56"/>
    </row>
    <row r="13" spans="1:19" x14ac:dyDescent="0.25">
      <c r="A13" s="2" t="s">
        <v>61</v>
      </c>
      <c r="B13" s="3">
        <v>0.68</v>
      </c>
      <c r="C13" s="3">
        <v>0.68</v>
      </c>
      <c r="D13" s="3">
        <v>0.57999999999999996</v>
      </c>
      <c r="E13" s="31">
        <f>[1]Dept!D8</f>
        <v>0.56868131868131866</v>
      </c>
      <c r="F13" s="31">
        <v>0.7</v>
      </c>
      <c r="G13" s="21">
        <v>0.65521739130434786</v>
      </c>
      <c r="H13" s="21">
        <v>0.64</v>
      </c>
      <c r="I13" s="31">
        <v>0.63</v>
      </c>
      <c r="J13" s="31">
        <v>0.54</v>
      </c>
      <c r="K13" s="21">
        <v>0.67</v>
      </c>
      <c r="L13" s="21">
        <v>0.71</v>
      </c>
      <c r="M13" s="21">
        <v>0.68</v>
      </c>
      <c r="N13" s="21">
        <v>0.6</v>
      </c>
      <c r="O13" s="74"/>
      <c r="P13" s="34">
        <v>0.65</v>
      </c>
      <c r="Q13" s="77">
        <v>0.61</v>
      </c>
      <c r="R13" s="78">
        <v>0.56999999999999995</v>
      </c>
      <c r="S13" s="56"/>
    </row>
    <row r="14" spans="1:19" x14ac:dyDescent="0.25">
      <c r="A14" s="2" t="s">
        <v>62</v>
      </c>
      <c r="B14" s="3">
        <v>0.6</v>
      </c>
      <c r="C14" s="3">
        <v>0.6</v>
      </c>
      <c r="D14" s="3">
        <v>0.49</v>
      </c>
      <c r="E14" s="31">
        <f>[1]Dept!D9</f>
        <v>0.51139742319127846</v>
      </c>
      <c r="F14" s="31">
        <v>0.57999999999999996</v>
      </c>
      <c r="G14" s="21">
        <v>0.49976744186046512</v>
      </c>
      <c r="H14" s="21">
        <v>0.47</v>
      </c>
      <c r="I14" s="31">
        <v>0.52</v>
      </c>
      <c r="J14" s="31">
        <v>0.52</v>
      </c>
      <c r="K14" s="21">
        <v>0.52</v>
      </c>
      <c r="L14" s="21">
        <v>0.47</v>
      </c>
      <c r="M14" s="21">
        <v>0.53</v>
      </c>
      <c r="N14" s="21">
        <v>0.49</v>
      </c>
      <c r="O14" s="21">
        <v>0.5</v>
      </c>
      <c r="P14" s="21">
        <v>0.5</v>
      </c>
      <c r="Q14" s="31">
        <v>0.53</v>
      </c>
      <c r="R14" s="78">
        <v>0.48</v>
      </c>
      <c r="S14" s="56"/>
    </row>
    <row r="15" spans="1:19" x14ac:dyDescent="0.25">
      <c r="A15" s="2" t="s">
        <v>63</v>
      </c>
      <c r="B15" s="3"/>
      <c r="C15" s="3"/>
      <c r="D15" s="3"/>
      <c r="E15" s="31"/>
      <c r="F15" s="31"/>
      <c r="G15" s="21"/>
      <c r="H15" s="21"/>
      <c r="I15" s="31"/>
      <c r="J15" s="31"/>
      <c r="K15" s="21">
        <v>0.4</v>
      </c>
      <c r="L15" s="21">
        <v>0.45</v>
      </c>
      <c r="M15" s="21">
        <v>0.49</v>
      </c>
      <c r="N15" s="21">
        <v>0.44</v>
      </c>
      <c r="O15" s="21">
        <v>0.51</v>
      </c>
      <c r="P15" s="21">
        <v>0.44</v>
      </c>
      <c r="Q15" s="31">
        <v>0.41</v>
      </c>
      <c r="R15" s="78">
        <v>0.33</v>
      </c>
      <c r="S15" s="56"/>
    </row>
    <row r="16" spans="1:19" x14ac:dyDescent="0.25">
      <c r="A16" s="2" t="s">
        <v>64</v>
      </c>
      <c r="B16" s="3">
        <v>0.47</v>
      </c>
      <c r="C16" s="3">
        <v>0.47</v>
      </c>
      <c r="D16" s="3">
        <v>0.5</v>
      </c>
      <c r="E16" s="31">
        <f>[1]Dept!D10</f>
        <v>0.59921156373193163</v>
      </c>
      <c r="F16" s="31">
        <v>0.81</v>
      </c>
      <c r="G16" s="21">
        <v>0.61222222222222222</v>
      </c>
      <c r="H16" s="21">
        <v>0.52</v>
      </c>
      <c r="I16" s="31">
        <v>0.52</v>
      </c>
      <c r="J16" s="31">
        <v>0.55000000000000004</v>
      </c>
      <c r="K16" s="21">
        <v>0.52</v>
      </c>
      <c r="L16" s="21">
        <v>0.52</v>
      </c>
      <c r="M16" s="21">
        <v>0.52</v>
      </c>
      <c r="N16" s="21">
        <v>0.46</v>
      </c>
      <c r="O16" s="21">
        <v>0.49</v>
      </c>
      <c r="P16" s="21">
        <v>0.43</v>
      </c>
      <c r="Q16" s="31">
        <v>0.41</v>
      </c>
      <c r="R16" s="78">
        <v>0.4</v>
      </c>
      <c r="S16" s="56"/>
    </row>
    <row r="17" spans="1:19" x14ac:dyDescent="0.25">
      <c r="A17" s="2" t="s">
        <v>65</v>
      </c>
      <c r="B17" s="3">
        <v>0.44</v>
      </c>
      <c r="C17" s="3">
        <v>0.44</v>
      </c>
      <c r="D17" s="3">
        <v>0.5</v>
      </c>
      <c r="E17" s="31">
        <f>[1]Dept!D11</f>
        <v>0.45808966861598438</v>
      </c>
      <c r="F17" s="31">
        <v>0.45</v>
      </c>
      <c r="G17" s="21">
        <v>0.45600000000000002</v>
      </c>
      <c r="H17" s="21">
        <v>0.43</v>
      </c>
      <c r="I17" s="31">
        <v>0.42</v>
      </c>
      <c r="J17" s="31">
        <v>0.41</v>
      </c>
      <c r="K17" s="21">
        <v>0.42</v>
      </c>
      <c r="L17" s="21">
        <v>0.36</v>
      </c>
      <c r="M17" s="21">
        <v>0.39</v>
      </c>
      <c r="N17" s="21">
        <v>0.38</v>
      </c>
      <c r="O17" s="21">
        <v>0.42</v>
      </c>
      <c r="P17" s="21">
        <v>0.4</v>
      </c>
      <c r="Q17" s="31">
        <v>0.36</v>
      </c>
      <c r="R17" s="78">
        <v>0.4</v>
      </c>
      <c r="S17" s="56"/>
    </row>
    <row r="18" spans="1:19" x14ac:dyDescent="0.25">
      <c r="A18" s="2" t="s">
        <v>66</v>
      </c>
      <c r="B18" s="3">
        <v>0.61</v>
      </c>
      <c r="C18" s="3">
        <v>0.61</v>
      </c>
      <c r="D18" s="3">
        <v>0.6</v>
      </c>
      <c r="E18" s="31">
        <f>[1]Dept!D12</f>
        <v>0.58850574712643677</v>
      </c>
      <c r="F18" s="31">
        <v>0.69</v>
      </c>
      <c r="G18" s="21">
        <v>0.67378378378378379</v>
      </c>
      <c r="H18" s="21">
        <v>0.71</v>
      </c>
      <c r="I18" s="31">
        <v>0.62</v>
      </c>
      <c r="J18" s="31">
        <v>0.66</v>
      </c>
      <c r="K18" s="21">
        <v>0.63</v>
      </c>
      <c r="L18" s="21">
        <v>0.66</v>
      </c>
      <c r="M18" s="21">
        <v>0.62</v>
      </c>
      <c r="N18" s="21">
        <v>0.61</v>
      </c>
      <c r="O18" s="21">
        <v>0.71</v>
      </c>
      <c r="P18" s="21">
        <v>0.69</v>
      </c>
      <c r="Q18" s="31">
        <v>0.77</v>
      </c>
      <c r="R18" s="31">
        <v>0.74</v>
      </c>
      <c r="S18" s="56"/>
    </row>
    <row r="19" spans="1:19" x14ac:dyDescent="0.25">
      <c r="A19" s="2" t="s">
        <v>67</v>
      </c>
      <c r="B19" s="3">
        <v>0.56999999999999995</v>
      </c>
      <c r="C19" s="3">
        <v>0.56999999999999995</v>
      </c>
      <c r="D19" s="3">
        <v>0.63</v>
      </c>
      <c r="E19" s="31">
        <f>[1]Dept!D13</f>
        <v>0.61377245508982037</v>
      </c>
      <c r="F19" s="31">
        <v>0.64</v>
      </c>
      <c r="G19" s="21">
        <v>0.59099009900990096</v>
      </c>
      <c r="H19" s="21">
        <v>0.59</v>
      </c>
      <c r="I19" s="31">
        <v>0.54</v>
      </c>
      <c r="J19" s="31">
        <v>0.56000000000000005</v>
      </c>
      <c r="K19" s="53">
        <v>0.57999999999999996</v>
      </c>
      <c r="L19" s="21">
        <v>0.56000000000000005</v>
      </c>
      <c r="M19" s="21">
        <v>0.51</v>
      </c>
      <c r="N19" s="21">
        <v>0.56000000000000005</v>
      </c>
      <c r="O19" s="21">
        <v>0.59</v>
      </c>
      <c r="P19" s="21">
        <v>0.56000000000000005</v>
      </c>
      <c r="Q19" s="31">
        <v>0.61</v>
      </c>
      <c r="R19" s="78">
        <v>0.53</v>
      </c>
      <c r="S19" s="56"/>
    </row>
    <row r="20" spans="1:19" x14ac:dyDescent="0.25">
      <c r="A20" s="2" t="s">
        <v>68</v>
      </c>
      <c r="B20" s="3">
        <v>0.61</v>
      </c>
      <c r="C20" s="3">
        <v>0.61</v>
      </c>
      <c r="D20" s="3">
        <v>0.59</v>
      </c>
      <c r="E20" s="31">
        <f>[1]Dept!D14</f>
        <v>0.55924170616113744</v>
      </c>
      <c r="F20" s="31">
        <v>0.64</v>
      </c>
      <c r="G20" s="21">
        <v>0.56454545454545457</v>
      </c>
      <c r="H20" s="21">
        <v>0.59</v>
      </c>
      <c r="I20" s="31">
        <v>0.61</v>
      </c>
      <c r="J20" s="31">
        <v>0.56000000000000005</v>
      </c>
      <c r="K20" s="52">
        <v>0.62</v>
      </c>
      <c r="L20" s="21">
        <v>0.66</v>
      </c>
      <c r="M20" s="21">
        <v>0.54</v>
      </c>
      <c r="N20" s="21">
        <v>0.53</v>
      </c>
      <c r="O20" s="21">
        <v>0.47</v>
      </c>
      <c r="P20" s="21">
        <v>0.56000000000000005</v>
      </c>
      <c r="Q20" s="31">
        <v>0.53</v>
      </c>
      <c r="R20" s="78">
        <v>0.5</v>
      </c>
      <c r="S20" s="56"/>
    </row>
    <row r="21" spans="1:19" x14ac:dyDescent="0.25">
      <c r="A21" s="2" t="s">
        <v>69</v>
      </c>
      <c r="B21" s="3">
        <v>0.51</v>
      </c>
      <c r="C21" s="3">
        <v>0.51</v>
      </c>
      <c r="D21" s="3">
        <v>0.57999999999999996</v>
      </c>
      <c r="E21" s="31">
        <f>[1]Dept!D15</f>
        <v>0.63809523809523805</v>
      </c>
      <c r="F21" s="31">
        <v>0.63</v>
      </c>
      <c r="G21" s="21">
        <v>0.54137931034482756</v>
      </c>
      <c r="H21" s="21">
        <v>0.51</v>
      </c>
      <c r="I21" s="31">
        <v>0.44</v>
      </c>
      <c r="J21" s="31">
        <v>0.49</v>
      </c>
      <c r="K21" s="21">
        <v>0.48</v>
      </c>
      <c r="L21" s="21">
        <v>0.49</v>
      </c>
      <c r="M21" s="21">
        <v>0.51</v>
      </c>
      <c r="N21" s="21">
        <v>0.48</v>
      </c>
      <c r="O21" s="73">
        <v>0.46</v>
      </c>
      <c r="P21" s="21">
        <v>0.5</v>
      </c>
      <c r="Q21" s="32">
        <v>0.52</v>
      </c>
      <c r="R21" s="78">
        <v>0.43</v>
      </c>
      <c r="S21" s="56"/>
    </row>
    <row r="22" spans="1:19" x14ac:dyDescent="0.25">
      <c r="A22" s="2" t="s">
        <v>70</v>
      </c>
      <c r="B22" s="3">
        <v>0.43</v>
      </c>
      <c r="C22" s="3">
        <v>0.43</v>
      </c>
      <c r="D22" s="3">
        <v>0.42</v>
      </c>
      <c r="E22" s="31">
        <f>[1]Dept!D16</f>
        <v>0.49180327868852458</v>
      </c>
      <c r="F22" s="31">
        <v>0.5</v>
      </c>
      <c r="G22" s="21">
        <v>0.48399999999999999</v>
      </c>
      <c r="H22" s="21">
        <v>0.57999999999999996</v>
      </c>
      <c r="I22" s="31">
        <v>0.48</v>
      </c>
      <c r="J22" s="31">
        <v>0.4</v>
      </c>
      <c r="K22" s="21">
        <v>0.48</v>
      </c>
      <c r="L22" s="21">
        <v>0.28000000000000003</v>
      </c>
      <c r="M22" s="21">
        <v>0.41</v>
      </c>
      <c r="N22" s="21">
        <v>0.42</v>
      </c>
      <c r="O22" s="21">
        <v>0.69</v>
      </c>
      <c r="P22" s="21">
        <v>0.32</v>
      </c>
      <c r="Q22" s="31">
        <v>0.45</v>
      </c>
      <c r="R22" s="78">
        <v>0.37</v>
      </c>
      <c r="S22" s="56"/>
    </row>
    <row r="23" spans="1:19" x14ac:dyDescent="0.25">
      <c r="A23" s="2" t="s">
        <v>71</v>
      </c>
      <c r="B23" s="3">
        <v>0.47</v>
      </c>
      <c r="C23" s="3">
        <v>0.47</v>
      </c>
      <c r="D23" s="3">
        <v>0.69</v>
      </c>
      <c r="E23" s="31">
        <f>[1]Dept!D17</f>
        <v>0.60273972602739723</v>
      </c>
      <c r="F23" s="31">
        <v>0.66</v>
      </c>
      <c r="G23" s="21">
        <v>0.64800000000000002</v>
      </c>
      <c r="H23" s="21">
        <v>0.6</v>
      </c>
      <c r="I23" s="31">
        <v>0.61</v>
      </c>
      <c r="J23" s="31">
        <v>0.52</v>
      </c>
      <c r="K23" s="21">
        <v>0.53</v>
      </c>
      <c r="L23" s="21">
        <v>0.57999999999999996</v>
      </c>
      <c r="M23" s="21">
        <v>0.53</v>
      </c>
      <c r="N23" s="21">
        <v>0.53</v>
      </c>
      <c r="O23" s="21">
        <v>0.56999999999999995</v>
      </c>
      <c r="P23" s="21">
        <v>0.46</v>
      </c>
      <c r="Q23" s="31">
        <v>0.59</v>
      </c>
      <c r="R23" s="78">
        <v>0.47</v>
      </c>
      <c r="S23" s="56"/>
    </row>
    <row r="24" spans="1:19" x14ac:dyDescent="0.25">
      <c r="A24" s="2" t="s">
        <v>72</v>
      </c>
      <c r="B24" s="3">
        <v>0.47</v>
      </c>
      <c r="C24" s="3">
        <v>0.47</v>
      </c>
      <c r="D24" s="3">
        <v>0.52</v>
      </c>
      <c r="E24" s="31">
        <f>[1]Dept!D18</f>
        <v>0.48424737456242706</v>
      </c>
      <c r="F24" s="31">
        <v>0.56999999999999995</v>
      </c>
      <c r="G24" s="21">
        <v>0.56081081081081086</v>
      </c>
      <c r="H24" s="21">
        <v>0.54</v>
      </c>
      <c r="I24" s="31">
        <v>0.56999999999999995</v>
      </c>
      <c r="J24" s="31">
        <v>0.47</v>
      </c>
      <c r="K24" s="21">
        <v>0.47</v>
      </c>
      <c r="L24" s="21">
        <v>0.49</v>
      </c>
      <c r="M24" s="21">
        <v>0.51</v>
      </c>
      <c r="N24" s="21">
        <v>0.44</v>
      </c>
      <c r="O24" s="21">
        <v>0.46</v>
      </c>
      <c r="P24" s="21">
        <v>0.47</v>
      </c>
      <c r="Q24" s="31">
        <v>0.47</v>
      </c>
      <c r="R24" s="78">
        <v>0.46</v>
      </c>
      <c r="S24" s="56"/>
    </row>
    <row r="25" spans="1:19" x14ac:dyDescent="0.25">
      <c r="A25" s="2" t="s">
        <v>73</v>
      </c>
      <c r="B25" s="3" t="s">
        <v>41</v>
      </c>
      <c r="C25" s="3" t="s">
        <v>41</v>
      </c>
      <c r="D25" s="3" t="s">
        <v>41</v>
      </c>
      <c r="E25" s="3" t="s">
        <v>41</v>
      </c>
      <c r="F25" s="3" t="s">
        <v>41</v>
      </c>
      <c r="G25" s="3" t="s">
        <v>41</v>
      </c>
      <c r="H25" s="21">
        <v>0.7</v>
      </c>
      <c r="I25" s="31">
        <v>0.6</v>
      </c>
      <c r="J25" s="31">
        <v>0.46</v>
      </c>
      <c r="K25" s="21">
        <v>0.57999999999999996</v>
      </c>
      <c r="L25" s="21">
        <v>0.46</v>
      </c>
      <c r="M25" s="21">
        <v>0.39</v>
      </c>
      <c r="N25" s="21">
        <v>0.45</v>
      </c>
      <c r="O25" s="21">
        <v>0.55000000000000004</v>
      </c>
      <c r="P25" s="21">
        <v>0.43</v>
      </c>
      <c r="Q25" s="31">
        <v>0.43</v>
      </c>
      <c r="R25" s="78">
        <v>0.71</v>
      </c>
      <c r="S25" s="56"/>
    </row>
    <row r="26" spans="1:19" x14ac:dyDescent="0.25">
      <c r="A26" s="2" t="s">
        <v>74</v>
      </c>
      <c r="B26" s="3">
        <v>0.54</v>
      </c>
      <c r="C26" s="3">
        <v>0.54</v>
      </c>
      <c r="D26" s="3">
        <v>0.65</v>
      </c>
      <c r="E26" s="31">
        <f>[1]Dept!D20</f>
        <v>0.71299999999999997</v>
      </c>
      <c r="F26" s="31">
        <v>0.67</v>
      </c>
      <c r="G26" s="21">
        <v>0.69095238095238098</v>
      </c>
      <c r="H26" s="21">
        <v>0.62</v>
      </c>
      <c r="I26" s="31">
        <v>0.6</v>
      </c>
      <c r="J26" s="31">
        <v>0.54</v>
      </c>
      <c r="K26" s="21">
        <v>0.6</v>
      </c>
      <c r="L26" s="21">
        <v>0.62</v>
      </c>
      <c r="M26" s="21">
        <v>0.56000000000000005</v>
      </c>
      <c r="N26" s="21">
        <v>0.56000000000000005</v>
      </c>
      <c r="O26" s="21">
        <v>0.62</v>
      </c>
      <c r="P26" s="21">
        <v>0.65</v>
      </c>
      <c r="Q26" s="31">
        <v>0.55000000000000004</v>
      </c>
      <c r="R26" s="78">
        <v>0.6</v>
      </c>
      <c r="S26" s="56"/>
    </row>
    <row r="27" spans="1:19" x14ac:dyDescent="0.25">
      <c r="A27" s="2" t="s">
        <v>75</v>
      </c>
      <c r="B27" s="3">
        <v>0.5</v>
      </c>
      <c r="C27" s="3">
        <v>0.5</v>
      </c>
      <c r="D27" s="3">
        <v>0.56000000000000005</v>
      </c>
      <c r="E27" s="31">
        <f>[1]Dept!D21</f>
        <v>0.54711246200607899</v>
      </c>
      <c r="F27" s="31">
        <v>0.59</v>
      </c>
      <c r="G27" s="21">
        <v>0.56246376811594201</v>
      </c>
      <c r="H27" s="21">
        <v>0.57999999999999996</v>
      </c>
      <c r="I27" s="31">
        <v>0.5</v>
      </c>
      <c r="J27" s="31">
        <v>0.53</v>
      </c>
      <c r="K27" s="21">
        <v>0.53</v>
      </c>
      <c r="L27" s="21">
        <v>0.53</v>
      </c>
      <c r="M27" s="21">
        <v>0.44</v>
      </c>
      <c r="N27" s="21">
        <v>0.43</v>
      </c>
      <c r="O27" s="21">
        <v>0.5</v>
      </c>
      <c r="P27" s="21">
        <v>0.48</v>
      </c>
      <c r="Q27" s="31">
        <v>0.53</v>
      </c>
      <c r="R27" s="78">
        <v>0.5</v>
      </c>
      <c r="S27" s="56"/>
    </row>
    <row r="28" spans="1:19" x14ac:dyDescent="0.25">
      <c r="A28" s="2" t="s">
        <v>76</v>
      </c>
      <c r="B28" s="29">
        <v>0.4</v>
      </c>
      <c r="C28" s="29">
        <v>0.4</v>
      </c>
      <c r="D28" s="3">
        <v>0.55000000000000004</v>
      </c>
      <c r="E28" s="31">
        <f>[1]Dept!D22</f>
        <v>0.5934959349593496</v>
      </c>
      <c r="F28" s="31">
        <v>0.59</v>
      </c>
      <c r="G28" s="21">
        <v>0.56157894736842107</v>
      </c>
      <c r="H28" s="21">
        <v>0.56000000000000005</v>
      </c>
      <c r="I28" s="31">
        <v>0.56000000000000005</v>
      </c>
      <c r="J28" s="31">
        <v>0.55000000000000004</v>
      </c>
      <c r="K28" s="21">
        <v>0.61</v>
      </c>
      <c r="L28" s="21">
        <v>0.52</v>
      </c>
      <c r="M28" s="21">
        <v>0.57999999999999996</v>
      </c>
      <c r="N28" s="21">
        <v>0.57999999999999996</v>
      </c>
      <c r="O28" s="21">
        <v>0.55000000000000004</v>
      </c>
      <c r="P28" s="21">
        <v>0.56000000000000005</v>
      </c>
      <c r="Q28" s="31">
        <v>0.56000000000000005</v>
      </c>
      <c r="R28" s="78">
        <v>0.49</v>
      </c>
      <c r="S28" s="56"/>
    </row>
    <row r="29" spans="1:19" x14ac:dyDescent="0.25">
      <c r="A29" s="2" t="s">
        <v>77</v>
      </c>
      <c r="B29" s="29">
        <v>0.61</v>
      </c>
      <c r="C29" s="29">
        <v>0.61</v>
      </c>
      <c r="D29" s="3">
        <v>0.56000000000000005</v>
      </c>
      <c r="E29" s="31">
        <f>[1]Dept!D23</f>
        <v>0.49222797927461137</v>
      </c>
      <c r="F29" s="31">
        <v>0.68</v>
      </c>
      <c r="G29" s="21">
        <v>0.63375000000000004</v>
      </c>
      <c r="H29" s="21">
        <v>0.61</v>
      </c>
      <c r="I29" s="31">
        <v>0.64</v>
      </c>
      <c r="J29" s="31">
        <v>0.55000000000000004</v>
      </c>
      <c r="K29" s="21">
        <v>0.6</v>
      </c>
      <c r="L29" s="21">
        <v>0.5</v>
      </c>
      <c r="M29" s="21">
        <v>0.6</v>
      </c>
      <c r="N29" s="21">
        <v>0.56999999999999995</v>
      </c>
      <c r="O29" s="21">
        <v>0.53</v>
      </c>
      <c r="P29" s="21">
        <v>0.38</v>
      </c>
      <c r="Q29" s="31">
        <v>0.36</v>
      </c>
      <c r="R29" s="78">
        <v>0.43</v>
      </c>
    </row>
    <row r="30" spans="1:19" x14ac:dyDescent="0.25">
      <c r="A30" s="2" t="s">
        <v>78</v>
      </c>
      <c r="B30" s="30">
        <v>0.38</v>
      </c>
      <c r="C30" s="30">
        <v>0.38</v>
      </c>
      <c r="D30" s="3">
        <v>0.46</v>
      </c>
      <c r="E30" s="31">
        <f>[1]Dept!D24</f>
        <v>0.47317073170731705</v>
      </c>
      <c r="F30" s="31">
        <v>0.5</v>
      </c>
      <c r="G30" s="21">
        <v>0.59636363636363632</v>
      </c>
      <c r="H30" s="21">
        <v>0.63</v>
      </c>
      <c r="I30" s="21" t="s">
        <v>79</v>
      </c>
      <c r="J30" s="21" t="s">
        <v>79</v>
      </c>
      <c r="K30" s="21" t="s">
        <v>79</v>
      </c>
      <c r="L30" s="21" t="s">
        <v>79</v>
      </c>
      <c r="M30" s="21" t="s">
        <v>79</v>
      </c>
      <c r="N30" s="21" t="s">
        <v>79</v>
      </c>
      <c r="O30" s="21" t="s">
        <v>79</v>
      </c>
      <c r="P30" s="21" t="s">
        <v>79</v>
      </c>
      <c r="Q30" s="21" t="s">
        <v>79</v>
      </c>
    </row>
    <row r="31" spans="1:19" x14ac:dyDescent="0.25">
      <c r="A31" s="2" t="s">
        <v>80</v>
      </c>
      <c r="B31" s="29">
        <v>0.33399999999999996</v>
      </c>
      <c r="C31" s="29">
        <v>0.33399999999999996</v>
      </c>
      <c r="D31" s="3">
        <v>0.41</v>
      </c>
      <c r="E31" s="31">
        <f>[1]Dept!D25</f>
        <v>0.49466192170818507</v>
      </c>
      <c r="F31" s="31">
        <v>0.52</v>
      </c>
      <c r="G31" s="21">
        <v>0.46500000000000002</v>
      </c>
      <c r="H31" s="21">
        <v>0.48</v>
      </c>
      <c r="I31" s="31">
        <v>0.49</v>
      </c>
      <c r="J31" s="31">
        <v>0.48</v>
      </c>
      <c r="K31" s="21">
        <v>0.5</v>
      </c>
      <c r="L31" s="21">
        <v>0.54</v>
      </c>
      <c r="M31" s="21">
        <v>0.45</v>
      </c>
      <c r="N31" s="21">
        <v>0.44</v>
      </c>
      <c r="O31" s="21">
        <v>0.54</v>
      </c>
      <c r="P31" s="21">
        <v>0.53</v>
      </c>
      <c r="Q31" s="31">
        <v>0.46</v>
      </c>
      <c r="R31" s="78">
        <v>0.42</v>
      </c>
      <c r="S31" s="56"/>
    </row>
    <row r="32" spans="1:19" x14ac:dyDescent="0.25">
      <c r="A32" s="2" t="s">
        <v>81</v>
      </c>
      <c r="B32" s="30">
        <v>0.51</v>
      </c>
      <c r="C32" s="30">
        <v>0.51</v>
      </c>
      <c r="D32" s="3">
        <v>0.66</v>
      </c>
      <c r="E32" s="31">
        <f>[1]Dept!D26</f>
        <v>0.55996393146979262</v>
      </c>
      <c r="F32" s="31">
        <v>0.63</v>
      </c>
      <c r="G32" s="21">
        <v>0.58319148936170218</v>
      </c>
      <c r="H32" s="21">
        <v>0.56000000000000005</v>
      </c>
      <c r="I32" s="31">
        <v>0.62</v>
      </c>
      <c r="J32" s="31">
        <v>0.68</v>
      </c>
      <c r="K32" s="21">
        <v>0.67</v>
      </c>
      <c r="L32" s="21">
        <v>0.59</v>
      </c>
      <c r="M32" s="21">
        <v>0.63</v>
      </c>
      <c r="N32" s="21">
        <v>0.57999999999999996</v>
      </c>
      <c r="O32" s="21">
        <v>0.6</v>
      </c>
      <c r="P32" s="21">
        <v>0.56999999999999995</v>
      </c>
      <c r="Q32" s="31">
        <v>0.52</v>
      </c>
      <c r="R32" s="78">
        <v>0.5</v>
      </c>
      <c r="S32" s="56"/>
    </row>
    <row r="33" spans="1:19" x14ac:dyDescent="0.25">
      <c r="A33" s="2" t="s">
        <v>82</v>
      </c>
      <c r="B33" s="30">
        <v>0.57999999999999996</v>
      </c>
      <c r="C33" s="30">
        <v>0.57999999999999996</v>
      </c>
      <c r="D33" s="3">
        <v>0.65</v>
      </c>
      <c r="E33" s="31">
        <f>[1]Dept!D27</f>
        <v>0.51944792973651188</v>
      </c>
      <c r="F33" s="31">
        <v>0.56999999999999995</v>
      </c>
      <c r="G33" s="21">
        <v>0.55903225806451617</v>
      </c>
      <c r="H33" s="21">
        <v>0.5</v>
      </c>
      <c r="I33" s="31">
        <v>0.6</v>
      </c>
      <c r="J33" s="31">
        <v>0.51</v>
      </c>
      <c r="K33" s="21">
        <v>0.55000000000000004</v>
      </c>
      <c r="L33" s="21">
        <v>0.52</v>
      </c>
      <c r="M33" s="21">
        <v>0.5</v>
      </c>
      <c r="N33" s="21">
        <v>0.56999999999999995</v>
      </c>
      <c r="O33" s="21">
        <v>0.53</v>
      </c>
      <c r="P33" s="21">
        <v>0.5</v>
      </c>
      <c r="Q33" s="31">
        <v>0.47</v>
      </c>
      <c r="R33" s="78">
        <v>0.44</v>
      </c>
      <c r="S33" s="56"/>
    </row>
    <row r="34" spans="1:19" x14ac:dyDescent="0.25">
      <c r="A34" s="2" t="s">
        <v>83</v>
      </c>
      <c r="B34" s="30">
        <v>0.41</v>
      </c>
      <c r="C34" s="30">
        <v>0.41</v>
      </c>
      <c r="D34" s="3">
        <v>0.55000000000000004</v>
      </c>
      <c r="E34" s="31">
        <f>[1]Dept!D28</f>
        <v>0.53658536585365857</v>
      </c>
      <c r="F34" s="31">
        <v>0.59</v>
      </c>
      <c r="G34" s="21">
        <v>0.57307692307692304</v>
      </c>
      <c r="H34" s="21">
        <v>0.56999999999999995</v>
      </c>
      <c r="I34" s="31">
        <v>0.51</v>
      </c>
      <c r="J34" s="31">
        <v>0.54</v>
      </c>
      <c r="K34" s="21">
        <v>0.6</v>
      </c>
      <c r="L34" s="21">
        <v>0.63</v>
      </c>
      <c r="M34" s="21">
        <v>0.57999999999999996</v>
      </c>
      <c r="N34" s="21">
        <v>0.47</v>
      </c>
      <c r="O34" s="21">
        <v>0.66</v>
      </c>
      <c r="P34" s="21">
        <v>0.62</v>
      </c>
      <c r="Q34" s="31">
        <v>0.61</v>
      </c>
      <c r="R34" s="78">
        <v>0.54</v>
      </c>
      <c r="S34" s="56"/>
    </row>
    <row r="35" spans="1:19" x14ac:dyDescent="0.25">
      <c r="A35" s="2"/>
      <c r="B35" s="30"/>
      <c r="C35" s="30"/>
      <c r="D35" s="3"/>
      <c r="E35" s="31"/>
      <c r="F35" s="31"/>
      <c r="G35" s="21"/>
      <c r="H35" s="21"/>
    </row>
    <row r="37" spans="1:19" x14ac:dyDescent="0.25">
      <c r="A37" s="2" t="s">
        <v>84</v>
      </c>
      <c r="F37" s="21"/>
      <c r="G37" s="21"/>
    </row>
  </sheetData>
  <sortState ref="A8:H33">
    <sortCondition ref="A33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65"/>
  <sheetViews>
    <sheetView tabSelected="1" zoomScale="90" zoomScaleNormal="90" workbookViewId="0">
      <pane xSplit="1" topLeftCell="B1" activePane="topRight" state="frozen"/>
      <selection pane="topRight" activeCell="R7" sqref="R7"/>
    </sheetView>
  </sheetViews>
  <sheetFormatPr defaultColWidth="8.85546875" defaultRowHeight="15" x14ac:dyDescent="0.25"/>
  <cols>
    <col min="1" max="1" width="44.85546875" bestFit="1" customWidth="1"/>
    <col min="2" max="2" width="9.28515625" customWidth="1"/>
    <col min="3" max="3" width="11.42578125" bestFit="1" customWidth="1"/>
    <col min="4" max="4" width="9.28515625" bestFit="1" customWidth="1"/>
    <col min="5" max="5" width="11.42578125" bestFit="1" customWidth="1"/>
    <col min="6" max="13" width="9.28515625" bestFit="1" customWidth="1"/>
    <col min="14" max="14" width="9.28515625" customWidth="1"/>
  </cols>
  <sheetData>
    <row r="2" spans="1:18" x14ac:dyDescent="0.25">
      <c r="A2" s="41" t="s">
        <v>0</v>
      </c>
    </row>
    <row r="3" spans="1:18" x14ac:dyDescent="0.25">
      <c r="A3" s="41" t="s">
        <v>1</v>
      </c>
    </row>
    <row r="5" spans="1:18" x14ac:dyDescent="0.25">
      <c r="A5" s="41" t="s">
        <v>85</v>
      </c>
    </row>
    <row r="6" spans="1:18" x14ac:dyDescent="0.25">
      <c r="A6" s="40"/>
    </row>
    <row r="7" spans="1:18" ht="15.75" thickBot="1" x14ac:dyDescent="0.3">
      <c r="A7" s="4" t="s">
        <v>86</v>
      </c>
      <c r="B7" s="1" t="s">
        <v>2</v>
      </c>
      <c r="C7" s="1" t="s">
        <v>87</v>
      </c>
      <c r="D7" s="1" t="s">
        <v>4</v>
      </c>
      <c r="E7" s="1" t="s">
        <v>88</v>
      </c>
      <c r="F7" s="1" t="s">
        <v>6</v>
      </c>
      <c r="G7" s="1" t="s">
        <v>7</v>
      </c>
      <c r="H7" s="1" t="s">
        <v>34</v>
      </c>
      <c r="I7" s="1" t="s">
        <v>36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</row>
    <row r="8" spans="1:18" ht="15.75" thickTop="1" x14ac:dyDescent="0.25">
      <c r="A8" s="65" t="s">
        <v>89</v>
      </c>
      <c r="B8" s="6">
        <v>0.55000000000000004</v>
      </c>
      <c r="C8" s="6">
        <v>0.25</v>
      </c>
      <c r="D8" s="3">
        <v>0.61</v>
      </c>
      <c r="E8" s="31">
        <f>'[1]Level by Dept'!D4</f>
        <v>0.5</v>
      </c>
      <c r="F8" s="31">
        <v>0.6</v>
      </c>
      <c r="G8" s="31">
        <v>0.3</v>
      </c>
      <c r="H8" s="31">
        <v>0.33</v>
      </c>
      <c r="I8" s="3" t="s">
        <v>41</v>
      </c>
      <c r="J8" s="3" t="s">
        <v>41</v>
      </c>
      <c r="K8" s="5" t="s">
        <v>41</v>
      </c>
      <c r="L8" s="31">
        <v>0.35554999999999998</v>
      </c>
      <c r="M8" s="64"/>
      <c r="N8" s="21">
        <v>0.35</v>
      </c>
      <c r="O8" s="74"/>
      <c r="P8" s="21"/>
      <c r="R8" s="31"/>
    </row>
    <row r="9" spans="1:18" x14ac:dyDescent="0.25">
      <c r="A9" s="65" t="s">
        <v>90</v>
      </c>
      <c r="B9" s="5" t="s">
        <v>41</v>
      </c>
      <c r="C9" s="6">
        <v>0.41670000000000001</v>
      </c>
      <c r="D9" s="3">
        <v>0.56999999999999995</v>
      </c>
      <c r="E9" s="31">
        <f>'[1]Level by Dept'!D5</f>
        <v>0.48245614035087719</v>
      </c>
      <c r="F9" s="31">
        <v>0.68</v>
      </c>
      <c r="G9" s="31">
        <v>0.44</v>
      </c>
      <c r="H9" s="31">
        <v>0.68</v>
      </c>
      <c r="I9" s="31">
        <v>0.49</v>
      </c>
      <c r="J9" s="31">
        <v>0.51800000000000002</v>
      </c>
      <c r="K9" s="31">
        <v>0.48</v>
      </c>
      <c r="M9" s="31">
        <v>0.5625</v>
      </c>
      <c r="N9" s="5" t="s">
        <v>41</v>
      </c>
      <c r="O9" s="21">
        <v>0.4</v>
      </c>
      <c r="P9" s="21">
        <v>0.33</v>
      </c>
      <c r="Q9" s="31">
        <v>0.5</v>
      </c>
      <c r="R9" s="31">
        <v>0.3</v>
      </c>
    </row>
    <row r="10" spans="1:18" x14ac:dyDescent="0.25">
      <c r="A10" s="65" t="s">
        <v>91</v>
      </c>
      <c r="B10" s="3">
        <v>0.55000000000000004</v>
      </c>
      <c r="C10" s="3">
        <v>0.55390000000000006</v>
      </c>
      <c r="D10" s="3">
        <v>0.68</v>
      </c>
      <c r="E10" s="31">
        <f>'[1]Level by Dept'!D6</f>
        <v>0.59055118110236215</v>
      </c>
      <c r="F10" s="31">
        <v>0.73</v>
      </c>
      <c r="G10" s="34">
        <v>0.58190476190476192</v>
      </c>
      <c r="H10" s="31">
        <v>0.56000000000000005</v>
      </c>
      <c r="I10" s="31">
        <v>0.6</v>
      </c>
      <c r="J10" s="31">
        <v>0.59</v>
      </c>
      <c r="K10" s="31">
        <v>0.55000000000000004</v>
      </c>
      <c r="L10" s="31">
        <v>0.54819999999999991</v>
      </c>
      <c r="M10" s="31">
        <v>0.55023181818181821</v>
      </c>
      <c r="N10" s="31">
        <v>0.5</v>
      </c>
      <c r="O10" s="21">
        <v>0.59</v>
      </c>
      <c r="P10" s="21">
        <v>0.55000000000000004</v>
      </c>
      <c r="Q10" s="31">
        <v>0.59</v>
      </c>
      <c r="R10" s="31">
        <v>0.53</v>
      </c>
    </row>
    <row r="11" spans="1:18" ht="15.75" customHeight="1" x14ac:dyDescent="0.25">
      <c r="A11" s="65" t="s">
        <v>92</v>
      </c>
      <c r="B11" s="3">
        <v>0.66</v>
      </c>
      <c r="C11" s="3">
        <v>0.53569999999999995</v>
      </c>
      <c r="D11" s="3">
        <v>0.65</v>
      </c>
      <c r="E11" s="31">
        <f>'[1]Level by Dept'!D7</f>
        <v>0.50574712643678166</v>
      </c>
      <c r="F11" s="31">
        <v>0.67</v>
      </c>
      <c r="G11" s="34">
        <v>0.46916666666666668</v>
      </c>
      <c r="H11" s="31">
        <v>0.52</v>
      </c>
      <c r="I11" s="31">
        <v>0.61</v>
      </c>
      <c r="J11" s="31">
        <v>0.50600000000000001</v>
      </c>
      <c r="K11" s="31">
        <v>0.56999999999999995</v>
      </c>
      <c r="L11" s="31">
        <v>0.44645555555555544</v>
      </c>
      <c r="M11" s="31">
        <v>0.56511999999999984</v>
      </c>
      <c r="N11" s="31">
        <v>0.48</v>
      </c>
      <c r="O11" s="21">
        <v>0.6</v>
      </c>
      <c r="P11" s="21">
        <v>0.49</v>
      </c>
      <c r="Q11" s="31">
        <v>0.52</v>
      </c>
      <c r="R11" s="31">
        <v>0.6</v>
      </c>
    </row>
    <row r="12" spans="1:18" x14ac:dyDescent="0.25">
      <c r="A12" s="65" t="s">
        <v>93</v>
      </c>
      <c r="B12" s="3">
        <v>0.52</v>
      </c>
      <c r="C12" s="3">
        <v>0.64200000000000002</v>
      </c>
      <c r="D12" s="3">
        <v>0.66</v>
      </c>
      <c r="E12" s="31">
        <f>'[1]Level by Dept'!D8</f>
        <v>0.63193277310924367</v>
      </c>
      <c r="F12" s="31">
        <v>0.71</v>
      </c>
      <c r="G12" s="34">
        <v>0.64041666666666663</v>
      </c>
      <c r="H12" s="31">
        <v>0.64</v>
      </c>
      <c r="I12" s="31">
        <v>0.59</v>
      </c>
      <c r="J12" s="31">
        <v>0.55600000000000005</v>
      </c>
      <c r="K12" s="31">
        <v>0.61</v>
      </c>
      <c r="L12" s="31">
        <v>0.55674210526315793</v>
      </c>
      <c r="M12" s="31">
        <v>0.54434761904761908</v>
      </c>
      <c r="N12" s="31">
        <v>0.5</v>
      </c>
      <c r="O12" s="21">
        <v>0.56999999999999995</v>
      </c>
      <c r="P12" s="21">
        <v>0.48</v>
      </c>
      <c r="Q12" s="31">
        <v>0.64</v>
      </c>
      <c r="R12" s="31">
        <v>0.62</v>
      </c>
    </row>
    <row r="13" spans="1:18" x14ac:dyDescent="0.25">
      <c r="A13" s="65" t="s">
        <v>94</v>
      </c>
      <c r="B13" s="3">
        <v>0.68</v>
      </c>
      <c r="C13" s="3">
        <v>0.58379999999999999</v>
      </c>
      <c r="D13" s="3">
        <v>0.62</v>
      </c>
      <c r="E13" s="31">
        <f>'[1]Level by Dept'!D9</f>
        <v>0.62383177570093462</v>
      </c>
      <c r="F13" s="31">
        <v>0.61</v>
      </c>
      <c r="G13" s="34">
        <v>0.63789473684210529</v>
      </c>
      <c r="H13" s="31">
        <v>0.64</v>
      </c>
      <c r="I13" s="31">
        <v>0.64</v>
      </c>
      <c r="J13" s="31">
        <v>0.59</v>
      </c>
      <c r="K13" s="31">
        <v>0.68</v>
      </c>
      <c r="L13" s="31">
        <v>0.6407370370370371</v>
      </c>
      <c r="M13" s="31">
        <v>0.57634210526315788</v>
      </c>
      <c r="N13" s="31">
        <v>0.55000000000000004</v>
      </c>
      <c r="O13" s="21">
        <v>0.62</v>
      </c>
      <c r="P13" s="21">
        <v>0.56999999999999995</v>
      </c>
      <c r="Q13" s="31">
        <v>0.55000000000000004</v>
      </c>
      <c r="R13" s="31">
        <v>0.49</v>
      </c>
    </row>
    <row r="14" spans="1:18" x14ac:dyDescent="0.25">
      <c r="A14" s="2" t="s">
        <v>95</v>
      </c>
      <c r="B14" s="3" t="s">
        <v>41</v>
      </c>
      <c r="C14" s="3" t="s">
        <v>41</v>
      </c>
      <c r="D14" s="3" t="s">
        <v>41</v>
      </c>
      <c r="E14" s="3" t="s">
        <v>41</v>
      </c>
      <c r="F14" s="3" t="s">
        <v>41</v>
      </c>
      <c r="G14" s="3" t="s">
        <v>41</v>
      </c>
      <c r="H14" s="31">
        <v>0.71</v>
      </c>
      <c r="I14" s="31">
        <v>0.42</v>
      </c>
      <c r="J14" s="31">
        <v>0.47</v>
      </c>
      <c r="K14" s="31">
        <v>0.41</v>
      </c>
      <c r="L14" s="31">
        <v>0.46149999999999997</v>
      </c>
      <c r="M14" s="31">
        <v>0.5</v>
      </c>
      <c r="N14" s="31">
        <v>0.56000000000000005</v>
      </c>
      <c r="O14" s="21">
        <v>0.31</v>
      </c>
      <c r="P14" s="21">
        <v>0.5</v>
      </c>
      <c r="Q14" s="31">
        <v>0.24</v>
      </c>
      <c r="R14" s="31">
        <v>0.5</v>
      </c>
    </row>
    <row r="15" spans="1:18" x14ac:dyDescent="0.25">
      <c r="A15" s="7" t="s">
        <v>96</v>
      </c>
      <c r="B15" s="5" t="s">
        <v>41</v>
      </c>
      <c r="C15" s="5" t="s">
        <v>41</v>
      </c>
      <c r="D15" s="3" t="s">
        <v>41</v>
      </c>
      <c r="E15" s="3" t="s">
        <v>41</v>
      </c>
      <c r="F15" s="3" t="s">
        <v>41</v>
      </c>
      <c r="G15" s="3" t="s">
        <v>41</v>
      </c>
      <c r="H15" s="31">
        <v>0.14000000000000001</v>
      </c>
      <c r="I15" s="3" t="s">
        <v>41</v>
      </c>
      <c r="J15" s="3" t="s">
        <v>41</v>
      </c>
      <c r="K15" s="3" t="s">
        <v>41</v>
      </c>
      <c r="L15" s="3" t="s">
        <v>41</v>
      </c>
      <c r="M15" s="31">
        <v>0.35874444444444442</v>
      </c>
      <c r="N15" s="3" t="s">
        <v>41</v>
      </c>
      <c r="O15" s="74"/>
      <c r="P15" s="21"/>
      <c r="Q15" s="31">
        <v>0.19</v>
      </c>
      <c r="R15" s="31"/>
    </row>
    <row r="16" spans="1:18" x14ac:dyDescent="0.25">
      <c r="A16" s="65" t="s">
        <v>97</v>
      </c>
      <c r="B16" s="3">
        <v>0.45</v>
      </c>
      <c r="C16" s="3">
        <v>0.56169999999999998</v>
      </c>
      <c r="D16" s="3">
        <v>0.51</v>
      </c>
      <c r="E16" s="31">
        <f>'[1]Level by Dept'!D10</f>
        <v>0.61734693877551017</v>
      </c>
      <c r="F16" s="31">
        <v>0.57999999999999996</v>
      </c>
      <c r="G16" s="34">
        <v>0.54</v>
      </c>
      <c r="H16" s="31">
        <v>0.41</v>
      </c>
      <c r="I16" s="31">
        <v>0.48</v>
      </c>
      <c r="J16" s="31">
        <v>0.48799999999999999</v>
      </c>
      <c r="K16" s="31">
        <v>0.38</v>
      </c>
      <c r="L16" s="31">
        <v>0.45</v>
      </c>
      <c r="M16" s="31">
        <v>0.38642727272727273</v>
      </c>
      <c r="N16" s="31">
        <v>0.49</v>
      </c>
      <c r="O16" s="21">
        <v>0.35</v>
      </c>
      <c r="P16" s="21">
        <v>0.3</v>
      </c>
      <c r="Q16" s="31">
        <v>0.19</v>
      </c>
      <c r="R16" s="31">
        <v>0.3</v>
      </c>
    </row>
    <row r="17" spans="1:18" x14ac:dyDescent="0.25">
      <c r="A17" s="65" t="s">
        <v>98</v>
      </c>
      <c r="B17" s="3">
        <v>0.55000000000000004</v>
      </c>
      <c r="C17" s="3">
        <v>0.5302</v>
      </c>
      <c r="D17" s="3">
        <v>0.56999999999999995</v>
      </c>
      <c r="E17" s="31">
        <f>'[1]Level by Dept'!D11</f>
        <v>0.58495821727019504</v>
      </c>
      <c r="F17" s="31">
        <v>0.63</v>
      </c>
      <c r="G17" s="34">
        <v>0.60650000000000004</v>
      </c>
      <c r="H17" s="31">
        <v>0.52</v>
      </c>
      <c r="I17" s="31">
        <v>0.51</v>
      </c>
      <c r="J17" s="31">
        <v>0.40799999999999997</v>
      </c>
      <c r="K17" s="31">
        <v>0.35</v>
      </c>
      <c r="L17" s="31">
        <v>0.34</v>
      </c>
      <c r="M17" s="31">
        <v>0.35874444444444442</v>
      </c>
      <c r="N17" s="31">
        <v>0.36</v>
      </c>
      <c r="O17" s="21">
        <v>0.45</v>
      </c>
      <c r="P17" s="21">
        <v>0.36</v>
      </c>
      <c r="Q17" s="31">
        <v>0.31</v>
      </c>
      <c r="R17" s="31">
        <v>0.36</v>
      </c>
    </row>
    <row r="18" spans="1:18" x14ac:dyDescent="0.25">
      <c r="A18" s="65" t="s">
        <v>99</v>
      </c>
      <c r="B18" s="3">
        <v>0.49</v>
      </c>
      <c r="C18" s="3">
        <v>0.5353</v>
      </c>
      <c r="D18" s="3">
        <v>0.56999999999999995</v>
      </c>
      <c r="E18" s="31">
        <f>'[1]Level by Dept'!D12</f>
        <v>0.5607843137254902</v>
      </c>
      <c r="F18" s="31">
        <v>0.55000000000000004</v>
      </c>
      <c r="G18" s="34">
        <v>0.55173076923076925</v>
      </c>
      <c r="H18" s="31">
        <v>0.57999999999999996</v>
      </c>
      <c r="I18" s="31">
        <v>0.46</v>
      </c>
      <c r="J18" s="31">
        <v>0.49199999999999999</v>
      </c>
      <c r="K18" s="31">
        <v>0.5</v>
      </c>
      <c r="L18" s="31">
        <v>0.36</v>
      </c>
      <c r="M18" s="31">
        <v>0.3585357142857144</v>
      </c>
      <c r="N18" s="31">
        <v>0.3</v>
      </c>
      <c r="O18" s="21">
        <v>0.37</v>
      </c>
      <c r="P18" s="21">
        <v>0.35</v>
      </c>
      <c r="Q18" s="31">
        <v>0.4</v>
      </c>
      <c r="R18" s="31">
        <v>0.28999999999999998</v>
      </c>
    </row>
    <row r="19" spans="1:18" x14ac:dyDescent="0.25">
      <c r="A19" s="2" t="s">
        <v>100</v>
      </c>
      <c r="B19" s="3">
        <v>0.67</v>
      </c>
      <c r="C19" s="3">
        <v>0.64870000000000005</v>
      </c>
      <c r="D19" s="3">
        <v>0.54</v>
      </c>
      <c r="E19" s="31">
        <f>'[1]Level by Dept'!D13</f>
        <v>0.58477508650519028</v>
      </c>
      <c r="F19" s="31">
        <v>0.69</v>
      </c>
      <c r="G19" s="34">
        <v>0.6588235294117647</v>
      </c>
      <c r="H19" s="31">
        <v>0.61</v>
      </c>
      <c r="I19" s="31">
        <v>0.6</v>
      </c>
      <c r="J19" s="31">
        <v>0.5</v>
      </c>
      <c r="K19" s="31">
        <v>0.64</v>
      </c>
      <c r="L19" s="31">
        <v>0.69</v>
      </c>
      <c r="M19" s="31">
        <v>0.63883913043478258</v>
      </c>
      <c r="N19" s="31">
        <v>0.61</v>
      </c>
      <c r="O19" s="21">
        <v>0.56999999999999995</v>
      </c>
      <c r="P19" s="21">
        <v>0.62</v>
      </c>
      <c r="Q19" s="31">
        <v>0.59</v>
      </c>
      <c r="R19" s="31">
        <v>0.56999999999999995</v>
      </c>
    </row>
    <row r="20" spans="1:18" x14ac:dyDescent="0.25">
      <c r="A20" s="2" t="s">
        <v>101</v>
      </c>
      <c r="B20" s="3">
        <v>0.73</v>
      </c>
      <c r="C20" s="3">
        <v>0.66659999999999997</v>
      </c>
      <c r="D20" s="3">
        <v>0.71</v>
      </c>
      <c r="E20" s="31">
        <f>'[1]Level by Dept'!D14</f>
        <v>0.50666666666666671</v>
      </c>
      <c r="F20" s="31">
        <v>0.74</v>
      </c>
      <c r="G20" s="34">
        <v>0.64500000000000002</v>
      </c>
      <c r="H20" s="31">
        <v>0.76</v>
      </c>
      <c r="I20" s="31">
        <v>0.74</v>
      </c>
      <c r="J20" s="31">
        <v>0.65</v>
      </c>
      <c r="K20" s="31">
        <v>0.73</v>
      </c>
      <c r="L20" s="31">
        <v>0.77</v>
      </c>
      <c r="M20" s="31">
        <v>0.79753333333333332</v>
      </c>
      <c r="N20" s="31">
        <v>0.54</v>
      </c>
      <c r="O20" s="21">
        <v>0.82</v>
      </c>
      <c r="P20" s="21">
        <v>0.73</v>
      </c>
      <c r="Q20" s="31">
        <v>0.68</v>
      </c>
      <c r="R20" s="31">
        <v>0.56999999999999995</v>
      </c>
    </row>
    <row r="21" spans="1:18" x14ac:dyDescent="0.25">
      <c r="A21" s="65" t="s">
        <v>102</v>
      </c>
      <c r="B21" s="3">
        <v>0.6</v>
      </c>
      <c r="C21" s="3">
        <v>0.50439999999999996</v>
      </c>
      <c r="D21" s="3">
        <v>0.5</v>
      </c>
      <c r="E21" s="31">
        <f>'[1]Level by Dept'!D15</f>
        <v>0.51787773933102654</v>
      </c>
      <c r="F21" s="31">
        <v>0.55000000000000004</v>
      </c>
      <c r="G21" s="34">
        <v>0.50685714285714289</v>
      </c>
      <c r="H21" s="31">
        <v>0.47</v>
      </c>
      <c r="I21" s="31">
        <v>0.53</v>
      </c>
      <c r="J21" s="31">
        <v>0.52</v>
      </c>
      <c r="K21" s="31">
        <v>0.5</v>
      </c>
      <c r="L21" s="31">
        <v>0.45</v>
      </c>
      <c r="M21" s="31">
        <v>0.5458400000000001</v>
      </c>
      <c r="N21" s="31">
        <v>0.49</v>
      </c>
      <c r="O21" s="21">
        <v>0.5</v>
      </c>
      <c r="P21" s="21">
        <v>0.48</v>
      </c>
      <c r="Q21" s="31">
        <v>0.53</v>
      </c>
      <c r="R21" s="31">
        <v>0.45</v>
      </c>
    </row>
    <row r="22" spans="1:18" x14ac:dyDescent="0.25">
      <c r="A22" s="65" t="s">
        <v>103</v>
      </c>
      <c r="B22" s="3">
        <v>0.63</v>
      </c>
      <c r="C22" s="3">
        <v>0.4531</v>
      </c>
      <c r="D22" s="3">
        <v>0.41</v>
      </c>
      <c r="E22" s="31">
        <f>'[1]Level by Dept'!D16</f>
        <v>0.47183098591549294</v>
      </c>
      <c r="F22" s="31">
        <v>0.63</v>
      </c>
      <c r="G22" s="34">
        <v>0.46875</v>
      </c>
      <c r="H22" s="31">
        <v>0.46</v>
      </c>
      <c r="I22" s="31">
        <v>0.46</v>
      </c>
      <c r="J22" s="31">
        <v>0.53522000000000003</v>
      </c>
      <c r="K22" s="31">
        <v>0.6</v>
      </c>
      <c r="L22" s="31">
        <v>0.59</v>
      </c>
      <c r="M22" s="31">
        <v>0.46173333333333327</v>
      </c>
      <c r="N22" s="31">
        <v>0.48</v>
      </c>
      <c r="O22" s="21">
        <v>0.53</v>
      </c>
      <c r="P22" s="21">
        <v>0.57999999999999996</v>
      </c>
      <c r="Q22" s="31">
        <v>0.56000000000000005</v>
      </c>
      <c r="R22" s="31">
        <v>0.59</v>
      </c>
    </row>
    <row r="23" spans="1:18" x14ac:dyDescent="0.25">
      <c r="A23" s="2" t="s">
        <v>104</v>
      </c>
      <c r="B23" s="3" t="s">
        <v>41</v>
      </c>
      <c r="C23" s="3" t="s">
        <v>41</v>
      </c>
      <c r="D23" s="3" t="s">
        <v>41</v>
      </c>
      <c r="E23" s="3" t="s">
        <v>41</v>
      </c>
      <c r="F23" s="3" t="s">
        <v>41</v>
      </c>
      <c r="G23" s="6" t="s">
        <v>41</v>
      </c>
      <c r="H23" s="3" t="s">
        <v>41</v>
      </c>
      <c r="I23" s="3" t="s">
        <v>41</v>
      </c>
      <c r="J23" s="3" t="s">
        <v>41</v>
      </c>
      <c r="K23" s="31">
        <v>0.44</v>
      </c>
      <c r="L23" s="32">
        <v>0.5</v>
      </c>
      <c r="M23" s="31">
        <v>0.48133125000000004</v>
      </c>
      <c r="N23" s="31">
        <v>0.36</v>
      </c>
      <c r="O23" s="21">
        <v>0.56000000000000005</v>
      </c>
      <c r="P23" s="21">
        <v>0.43</v>
      </c>
      <c r="Q23" s="31">
        <v>0.4</v>
      </c>
      <c r="R23" s="31">
        <v>0.35</v>
      </c>
    </row>
    <row r="24" spans="1:18" x14ac:dyDescent="0.25">
      <c r="A24" s="2" t="s">
        <v>105</v>
      </c>
      <c r="B24" s="3" t="s">
        <v>41</v>
      </c>
      <c r="C24" s="3" t="s">
        <v>41</v>
      </c>
      <c r="D24" s="3" t="s">
        <v>41</v>
      </c>
      <c r="E24" s="3" t="s">
        <v>41</v>
      </c>
      <c r="F24" s="3" t="s">
        <v>41</v>
      </c>
      <c r="G24" s="6" t="s">
        <v>41</v>
      </c>
      <c r="H24" s="3" t="s">
        <v>41</v>
      </c>
      <c r="I24" s="67" t="s">
        <v>41</v>
      </c>
      <c r="J24" s="3" t="s">
        <v>41</v>
      </c>
      <c r="K24" s="31">
        <v>0.41</v>
      </c>
      <c r="L24" s="32">
        <v>0.45</v>
      </c>
      <c r="M24" s="31">
        <v>0.55365384615384616</v>
      </c>
      <c r="N24" s="31">
        <v>0.52</v>
      </c>
      <c r="O24" s="21">
        <v>0.47</v>
      </c>
      <c r="P24" s="21">
        <v>0.45</v>
      </c>
      <c r="Q24" s="31">
        <v>0.42</v>
      </c>
      <c r="R24" s="31">
        <v>0.31</v>
      </c>
    </row>
    <row r="25" spans="1:18" x14ac:dyDescent="0.25">
      <c r="A25" s="65" t="s">
        <v>106</v>
      </c>
      <c r="B25" s="3">
        <v>0.48</v>
      </c>
      <c r="C25" s="3">
        <v>0.51500000000000001</v>
      </c>
      <c r="D25" s="3">
        <v>0.41</v>
      </c>
      <c r="E25" s="31">
        <f>'[1]Level by Dept'!D17</f>
        <v>0.54608294930875578</v>
      </c>
      <c r="F25" s="31">
        <v>0.55000000000000004</v>
      </c>
      <c r="G25" s="34">
        <v>0.53157894736842104</v>
      </c>
      <c r="H25" s="31">
        <v>0.49</v>
      </c>
      <c r="I25" s="31">
        <v>0.49</v>
      </c>
      <c r="J25" s="31">
        <v>0.48699999999999999</v>
      </c>
      <c r="K25" s="31">
        <v>0.5</v>
      </c>
      <c r="L25" s="31">
        <v>0.49809473684210531</v>
      </c>
      <c r="M25" s="31">
        <v>0.4951181818181819</v>
      </c>
      <c r="N25" s="31">
        <v>0.44</v>
      </c>
      <c r="O25" s="21">
        <v>0.48</v>
      </c>
      <c r="P25" s="21">
        <v>0.42</v>
      </c>
      <c r="Q25" s="31">
        <v>0.39</v>
      </c>
      <c r="R25" s="31">
        <v>0.38</v>
      </c>
    </row>
    <row r="26" spans="1:18" x14ac:dyDescent="0.25">
      <c r="A26" s="65" t="s">
        <v>107</v>
      </c>
      <c r="B26" s="3">
        <v>0.45</v>
      </c>
      <c r="C26" s="3">
        <v>0.61130000000000007</v>
      </c>
      <c r="D26" s="3">
        <v>0.63</v>
      </c>
      <c r="E26" s="31">
        <f>'[1]Level by Dept'!$D$18</f>
        <v>0.66972477064220182</v>
      </c>
      <c r="F26" s="31">
        <v>0.74</v>
      </c>
      <c r="G26" s="34">
        <v>0.70235294117647062</v>
      </c>
      <c r="H26" s="31">
        <v>0.55000000000000004</v>
      </c>
      <c r="I26" s="31">
        <v>0.55000000000000004</v>
      </c>
      <c r="J26" s="31">
        <v>0.60399999999999998</v>
      </c>
      <c r="K26" s="31">
        <v>0.53</v>
      </c>
      <c r="L26" s="31">
        <v>0.53453076923076914</v>
      </c>
      <c r="M26" s="31">
        <v>0.53891666666666671</v>
      </c>
      <c r="N26" s="31">
        <v>0.47</v>
      </c>
      <c r="O26" s="21">
        <v>0.49</v>
      </c>
      <c r="P26" s="21">
        <v>0.43</v>
      </c>
      <c r="Q26" s="31">
        <v>0.44</v>
      </c>
      <c r="R26" s="31">
        <v>0.41</v>
      </c>
    </row>
    <row r="27" spans="1:18" x14ac:dyDescent="0.25">
      <c r="A27" s="65" t="s">
        <v>108</v>
      </c>
      <c r="B27" s="3">
        <v>0.51</v>
      </c>
      <c r="C27" s="3">
        <v>0.51549999999999996</v>
      </c>
      <c r="D27" s="3">
        <v>0.51</v>
      </c>
      <c r="E27" s="31">
        <f>'[1]Level by Dept'!D19</f>
        <v>0.50728862973760935</v>
      </c>
      <c r="F27" s="31">
        <v>0.54</v>
      </c>
      <c r="G27" s="34">
        <v>0.47714285714285715</v>
      </c>
      <c r="H27" s="31">
        <v>0.47</v>
      </c>
      <c r="I27" s="31">
        <v>0.46</v>
      </c>
      <c r="J27" s="31">
        <v>0.46079999999999999</v>
      </c>
      <c r="K27" s="31">
        <v>0.41</v>
      </c>
      <c r="L27" s="31">
        <v>0.30795</v>
      </c>
      <c r="M27" s="31">
        <v>0.40488749999999996</v>
      </c>
      <c r="N27" s="31">
        <v>0.39</v>
      </c>
      <c r="O27" s="21">
        <v>0.42</v>
      </c>
      <c r="P27" s="21">
        <v>0.35</v>
      </c>
      <c r="Q27" s="31">
        <v>0.36</v>
      </c>
      <c r="R27" s="31">
        <v>0.35</v>
      </c>
    </row>
    <row r="28" spans="1:18" x14ac:dyDescent="0.25">
      <c r="A28" s="65" t="s">
        <v>109</v>
      </c>
      <c r="B28" s="3">
        <v>0.41</v>
      </c>
      <c r="C28" s="3">
        <v>0.48680000000000001</v>
      </c>
      <c r="D28" s="3">
        <v>0.49</v>
      </c>
      <c r="E28" s="31">
        <f>'[1]Level by Dept'!D20</f>
        <v>0.35882352941176471</v>
      </c>
      <c r="F28" s="31">
        <v>0.36</v>
      </c>
      <c r="G28" s="34">
        <v>0.44461538461538463</v>
      </c>
      <c r="H28" s="31">
        <v>0.37</v>
      </c>
      <c r="I28" s="31">
        <v>0.39</v>
      </c>
      <c r="J28" s="31">
        <v>0.38500000000000001</v>
      </c>
      <c r="K28" s="31">
        <v>0.43</v>
      </c>
      <c r="L28" s="31">
        <v>0.42164999999999997</v>
      </c>
      <c r="M28" s="31">
        <v>0.38215999999999994</v>
      </c>
      <c r="N28" s="31">
        <v>0.37</v>
      </c>
      <c r="O28" s="21">
        <v>0.41</v>
      </c>
      <c r="P28" s="21">
        <v>0.43</v>
      </c>
      <c r="Q28" s="31">
        <v>0.35</v>
      </c>
      <c r="R28" s="31">
        <v>0.43</v>
      </c>
    </row>
    <row r="29" spans="1:18" x14ac:dyDescent="0.25">
      <c r="A29" s="65" t="s">
        <v>110</v>
      </c>
      <c r="B29" s="3">
        <v>0.6</v>
      </c>
      <c r="C29" s="3">
        <v>0.58219999999999994</v>
      </c>
      <c r="D29" s="3">
        <v>0.57999999999999996</v>
      </c>
      <c r="E29" s="31">
        <f>'[1]Level by Dept'!D21</f>
        <v>0.50989010989010985</v>
      </c>
      <c r="F29" s="31">
        <v>0.67</v>
      </c>
      <c r="G29" s="34">
        <v>0.62346938775510208</v>
      </c>
      <c r="H29" s="31">
        <v>0.68</v>
      </c>
      <c r="I29" s="31">
        <v>0.54</v>
      </c>
      <c r="J29" s="31">
        <v>0.69</v>
      </c>
      <c r="K29" s="31">
        <v>0.56999999999999995</v>
      </c>
      <c r="L29" s="31">
        <v>0.56253157894736838</v>
      </c>
      <c r="M29" s="31">
        <v>0.61444799999999988</v>
      </c>
      <c r="N29" s="31">
        <v>0.56999999999999995</v>
      </c>
      <c r="O29" s="21">
        <v>0.71</v>
      </c>
      <c r="P29" s="21">
        <v>0.51</v>
      </c>
      <c r="Q29" s="31">
        <v>0.61</v>
      </c>
      <c r="R29" s="31">
        <v>0.59</v>
      </c>
    </row>
    <row r="30" spans="1:18" s="8" customFormat="1" x14ac:dyDescent="0.25">
      <c r="A30" s="65" t="s">
        <v>111</v>
      </c>
      <c r="B30" s="3">
        <v>0.55000000000000004</v>
      </c>
      <c r="C30" s="3">
        <v>0.85709999999999997</v>
      </c>
      <c r="D30" s="3">
        <v>0.51</v>
      </c>
      <c r="E30" s="31">
        <f>'[1]Level by Dept'!D22</f>
        <v>0.85333333333333339</v>
      </c>
      <c r="F30" s="31">
        <v>0.74</v>
      </c>
      <c r="G30" s="54">
        <v>0.66333333333333333</v>
      </c>
      <c r="H30" s="31">
        <v>0.64</v>
      </c>
      <c r="I30" s="31">
        <v>0.73</v>
      </c>
      <c r="J30" s="31">
        <v>0.57110000000000005</v>
      </c>
      <c r="K30" s="54">
        <v>0.65</v>
      </c>
      <c r="L30" s="31">
        <v>0.66495000000000004</v>
      </c>
      <c r="M30" s="31">
        <v>0.59638000000000002</v>
      </c>
      <c r="N30" s="31">
        <v>0.56999999999999995</v>
      </c>
      <c r="O30" s="75">
        <v>0.64</v>
      </c>
      <c r="P30" s="75">
        <v>0.78</v>
      </c>
      <c r="Q30" s="31">
        <v>0.7</v>
      </c>
      <c r="R30" s="31">
        <v>0.73</v>
      </c>
    </row>
    <row r="31" spans="1:18" x14ac:dyDescent="0.25">
      <c r="A31" s="65" t="s">
        <v>112</v>
      </c>
      <c r="B31" s="3">
        <v>0.67</v>
      </c>
      <c r="C31" s="3">
        <v>0.73750000000000004</v>
      </c>
      <c r="D31" s="3">
        <v>0.72</v>
      </c>
      <c r="E31" s="31">
        <f>'[1]Level by Dept'!D23</f>
        <v>0.63529411764705879</v>
      </c>
      <c r="F31" s="31">
        <v>0.69</v>
      </c>
      <c r="G31" s="34">
        <v>0.78727272727272724</v>
      </c>
      <c r="H31" s="31">
        <v>0.8</v>
      </c>
      <c r="I31" s="31">
        <v>0.73</v>
      </c>
      <c r="J31" s="31">
        <v>0.67</v>
      </c>
      <c r="K31" s="55">
        <v>0.72</v>
      </c>
      <c r="L31" s="31">
        <v>0.73675217391304348</v>
      </c>
      <c r="M31" s="31">
        <v>0.65329655172413781</v>
      </c>
      <c r="N31" s="31">
        <v>0.67</v>
      </c>
      <c r="O31" s="21">
        <v>0.75</v>
      </c>
      <c r="P31" s="21">
        <v>0.77</v>
      </c>
      <c r="Q31" s="31">
        <v>0.86</v>
      </c>
      <c r="R31" s="31">
        <v>0.85</v>
      </c>
    </row>
    <row r="32" spans="1:18" x14ac:dyDescent="0.25">
      <c r="A32" s="65" t="s">
        <v>113</v>
      </c>
      <c r="B32" s="3">
        <v>0.55000000000000004</v>
      </c>
      <c r="C32" s="3">
        <v>0.58440000000000003</v>
      </c>
      <c r="D32" s="3">
        <v>0.62</v>
      </c>
      <c r="E32" s="31">
        <f>'[1]Level by Dept'!D24</f>
        <v>0.60427807486631013</v>
      </c>
      <c r="F32" s="31">
        <v>0.63526315789473686</v>
      </c>
      <c r="G32" s="34">
        <v>0.57693877551020412</v>
      </c>
      <c r="H32" s="31">
        <v>0.56999999999999995</v>
      </c>
      <c r="I32" s="31">
        <v>0.55000000000000004</v>
      </c>
      <c r="J32" s="31">
        <v>0.55000000000000004</v>
      </c>
      <c r="K32" s="31">
        <v>0.57999999999999996</v>
      </c>
      <c r="L32" s="31">
        <v>0.53360624999999995</v>
      </c>
      <c r="M32" s="31">
        <v>0.52805405405405414</v>
      </c>
      <c r="N32" s="31">
        <v>0.55000000000000004</v>
      </c>
      <c r="O32" s="21">
        <v>0.57999999999999996</v>
      </c>
      <c r="P32" s="21">
        <v>0.57999999999999996</v>
      </c>
      <c r="Q32" s="31">
        <v>0.6</v>
      </c>
      <c r="R32" s="31">
        <v>0.52</v>
      </c>
    </row>
    <row r="33" spans="1:18" ht="16.5" customHeight="1" x14ac:dyDescent="0.25">
      <c r="A33" s="65" t="s">
        <v>114</v>
      </c>
      <c r="B33" s="3">
        <v>0.59</v>
      </c>
      <c r="C33" s="3">
        <v>0.59319999999999995</v>
      </c>
      <c r="D33" s="3">
        <v>0.64</v>
      </c>
      <c r="E33" s="31">
        <f>'[1]Level by Dept'!D25</f>
        <v>0.62585034013605445</v>
      </c>
      <c r="F33" s="31">
        <v>0.64333333333333331</v>
      </c>
      <c r="G33" s="34">
        <v>0.60423076923076924</v>
      </c>
      <c r="H33" s="31">
        <v>0.6</v>
      </c>
      <c r="I33" s="31">
        <v>0.52</v>
      </c>
      <c r="J33" s="31">
        <v>0.56000000000000005</v>
      </c>
      <c r="K33" s="31">
        <v>0.56999999999999995</v>
      </c>
      <c r="L33" s="31">
        <v>0.58012903225806445</v>
      </c>
      <c r="M33" s="31">
        <v>0.48970000000000014</v>
      </c>
      <c r="N33" s="31">
        <v>0.56000000000000005</v>
      </c>
      <c r="O33" s="21">
        <v>0.6</v>
      </c>
      <c r="P33" s="21">
        <v>0.55000000000000004</v>
      </c>
      <c r="Q33" s="31">
        <v>0.63</v>
      </c>
      <c r="R33" s="31">
        <v>0.55000000000000004</v>
      </c>
    </row>
    <row r="34" spans="1:18" x14ac:dyDescent="0.25">
      <c r="A34" s="65" t="s">
        <v>115</v>
      </c>
      <c r="B34" s="3">
        <v>0.56000000000000005</v>
      </c>
      <c r="C34" s="3">
        <v>0.54930000000000001</v>
      </c>
      <c r="D34" s="3">
        <v>0.57999999999999996</v>
      </c>
      <c r="E34" s="31">
        <f>'[1]Level by Dept'!D26</f>
        <v>0.59105431309904155</v>
      </c>
      <c r="F34" s="31">
        <v>0.624</v>
      </c>
      <c r="G34" s="34">
        <v>0.60357142857142854</v>
      </c>
      <c r="H34" s="31">
        <v>0.57999999999999996</v>
      </c>
      <c r="I34" s="31">
        <v>0.61</v>
      </c>
      <c r="J34" s="31">
        <v>0.59699999999999998</v>
      </c>
      <c r="K34" s="31">
        <v>0.56999999999999995</v>
      </c>
      <c r="L34" s="31">
        <v>0.66340999999999994</v>
      </c>
      <c r="M34" s="31">
        <v>0.49679333333333348</v>
      </c>
      <c r="N34" s="31">
        <v>0.55000000000000004</v>
      </c>
      <c r="O34" s="21">
        <v>0.46</v>
      </c>
      <c r="P34" s="21">
        <v>0.5</v>
      </c>
      <c r="Q34" s="31">
        <v>0.56000000000000005</v>
      </c>
      <c r="R34" s="31">
        <v>0.5</v>
      </c>
    </row>
    <row r="35" spans="1:18" x14ac:dyDescent="0.25">
      <c r="A35" s="65" t="s">
        <v>116</v>
      </c>
      <c r="B35" s="3">
        <v>1</v>
      </c>
      <c r="C35" s="3">
        <v>0.43630000000000002</v>
      </c>
      <c r="D35" s="3">
        <v>0.64</v>
      </c>
      <c r="E35" s="31">
        <f>'[1]Level by Dept'!D27</f>
        <v>0.46788990825688076</v>
      </c>
      <c r="F35" s="31">
        <v>0.66800000000000004</v>
      </c>
      <c r="G35" s="34">
        <v>0.49625000000000002</v>
      </c>
      <c r="H35" s="31">
        <v>0.66</v>
      </c>
      <c r="I35" s="31">
        <v>0.62</v>
      </c>
      <c r="J35" s="31">
        <v>0.49490000000000001</v>
      </c>
      <c r="K35" s="31">
        <v>0.73</v>
      </c>
      <c r="L35" s="31">
        <v>0.65311666666666668</v>
      </c>
      <c r="M35" s="31">
        <v>0.65383999999999998</v>
      </c>
      <c r="N35" s="31">
        <v>0.52</v>
      </c>
      <c r="O35" s="21">
        <v>0.48</v>
      </c>
      <c r="P35" s="21">
        <v>0.61</v>
      </c>
      <c r="Q35" s="31">
        <v>0.46</v>
      </c>
      <c r="R35" s="31">
        <v>0.51</v>
      </c>
    </row>
    <row r="36" spans="1:18" x14ac:dyDescent="0.25">
      <c r="A36" s="65" t="s">
        <v>117</v>
      </c>
      <c r="B36" s="6">
        <v>0.28000000000000003</v>
      </c>
      <c r="C36" s="3">
        <v>0.4</v>
      </c>
      <c r="D36" s="3">
        <v>0.51</v>
      </c>
      <c r="E36" s="31">
        <f>'[1]Level by Dept'!D28</f>
        <v>0.63414634146341464</v>
      </c>
      <c r="F36" s="34">
        <v>0.46333333333333332</v>
      </c>
      <c r="G36" s="34">
        <v>0.57999999999999996</v>
      </c>
      <c r="H36" s="31">
        <v>0.24</v>
      </c>
      <c r="I36" s="31">
        <v>0.35</v>
      </c>
      <c r="J36" s="31">
        <v>0.41099999999999998</v>
      </c>
      <c r="K36" s="31">
        <v>0.39</v>
      </c>
      <c r="L36" s="31">
        <v>0.61109999999999998</v>
      </c>
      <c r="M36" s="31">
        <v>0.20835000000000001</v>
      </c>
      <c r="N36" s="31">
        <v>0.44</v>
      </c>
      <c r="O36" s="21">
        <v>0.44</v>
      </c>
      <c r="P36" s="21">
        <v>0.7</v>
      </c>
      <c r="Q36" s="31">
        <v>0.2</v>
      </c>
      <c r="R36" s="31"/>
    </row>
    <row r="37" spans="1:18" x14ac:dyDescent="0.25">
      <c r="A37" s="65" t="s">
        <v>118</v>
      </c>
      <c r="B37" s="3">
        <v>0.63</v>
      </c>
      <c r="C37" s="3">
        <v>0.59640000000000004</v>
      </c>
      <c r="D37" s="3">
        <v>0.6</v>
      </c>
      <c r="E37" s="31">
        <f>'[1]Level by Dept'!D29</f>
        <v>0.64420485175202158</v>
      </c>
      <c r="F37" s="34">
        <v>0.71285714285714286</v>
      </c>
      <c r="G37" s="34">
        <v>0.61461538461538456</v>
      </c>
      <c r="H37" s="31">
        <v>0.61</v>
      </c>
      <c r="I37" s="31">
        <v>0.47</v>
      </c>
      <c r="J37" s="31">
        <v>0.497</v>
      </c>
      <c r="K37" s="31">
        <v>0.49</v>
      </c>
      <c r="L37" s="31">
        <v>0.4810071428571428</v>
      </c>
      <c r="M37" s="31">
        <v>0.53743571428571424</v>
      </c>
      <c r="N37" s="31">
        <v>0.49</v>
      </c>
      <c r="O37" s="21">
        <v>0.48</v>
      </c>
      <c r="P37" s="21">
        <v>0.49</v>
      </c>
      <c r="Q37" s="31">
        <v>0.53</v>
      </c>
      <c r="R37" s="31">
        <v>0.5</v>
      </c>
    </row>
    <row r="38" spans="1:18" x14ac:dyDescent="0.25">
      <c r="A38" s="65" t="s">
        <v>119</v>
      </c>
      <c r="B38" s="3">
        <v>0.51</v>
      </c>
      <c r="C38" s="3">
        <v>0.4647</v>
      </c>
      <c r="D38" s="3">
        <v>0.57999999999999996</v>
      </c>
      <c r="E38" s="31">
        <f>'[1]Level by Dept'!D30</f>
        <v>0.62844036697247707</v>
      </c>
      <c r="F38" s="34">
        <v>0.59599999999999997</v>
      </c>
      <c r="G38" s="34">
        <v>0.45923076923076922</v>
      </c>
      <c r="H38" s="31">
        <v>0.5</v>
      </c>
      <c r="I38" s="31">
        <v>0.44</v>
      </c>
      <c r="J38" s="31">
        <v>0.48799999999999999</v>
      </c>
      <c r="K38" s="31">
        <v>0.47</v>
      </c>
      <c r="L38" s="31">
        <v>0.47408666666666671</v>
      </c>
      <c r="M38" s="31">
        <v>0.54169</v>
      </c>
      <c r="N38" s="31">
        <v>0.48</v>
      </c>
      <c r="O38" s="21">
        <v>0.43</v>
      </c>
      <c r="P38" s="21">
        <v>0.49</v>
      </c>
      <c r="Q38" s="31">
        <v>0.54</v>
      </c>
      <c r="R38" s="31">
        <v>0.39</v>
      </c>
    </row>
    <row r="39" spans="1:18" x14ac:dyDescent="0.25">
      <c r="A39" s="65" t="s">
        <v>120</v>
      </c>
      <c r="B39" s="3">
        <v>0.43</v>
      </c>
      <c r="C39" s="3">
        <v>0.50339999999999996</v>
      </c>
      <c r="D39" s="3">
        <v>0.41</v>
      </c>
      <c r="E39" s="31">
        <f>'[1]Level by Dept'!D31</f>
        <v>0.55789473684210522</v>
      </c>
      <c r="F39" s="34">
        <v>0.53846153846153844</v>
      </c>
      <c r="G39" s="34">
        <v>0.51857142857142857</v>
      </c>
      <c r="H39" s="31">
        <v>0.64</v>
      </c>
      <c r="I39" s="31">
        <v>0.46</v>
      </c>
      <c r="J39" s="31">
        <v>0.442</v>
      </c>
      <c r="K39" s="31">
        <v>0.45</v>
      </c>
      <c r="L39" s="31">
        <v>0.28798571428571423</v>
      </c>
      <c r="M39" s="31">
        <v>0.42807142857142855</v>
      </c>
      <c r="N39" s="31">
        <v>0.39</v>
      </c>
      <c r="O39" s="21">
        <v>0.66</v>
      </c>
      <c r="P39" s="21">
        <v>0.66</v>
      </c>
      <c r="Q39" s="31">
        <v>0.5</v>
      </c>
      <c r="R39" s="31">
        <v>0.27</v>
      </c>
    </row>
    <row r="40" spans="1:18" x14ac:dyDescent="0.25">
      <c r="A40" s="65" t="s">
        <v>121</v>
      </c>
      <c r="B40" s="3">
        <v>0.43</v>
      </c>
      <c r="C40" s="3">
        <v>0.45960000000000001</v>
      </c>
      <c r="D40" s="3">
        <v>0.51</v>
      </c>
      <c r="E40" s="31">
        <f>'[1]Level by Dept'!D32</f>
        <v>0.25925925925925924</v>
      </c>
      <c r="F40" s="34">
        <v>0.42285714285714288</v>
      </c>
      <c r="G40" s="34">
        <v>0.40333333333333332</v>
      </c>
      <c r="H40" s="31">
        <v>0.44</v>
      </c>
      <c r="I40" s="31">
        <v>0.53</v>
      </c>
      <c r="J40" s="31">
        <v>0.32600000000000001</v>
      </c>
      <c r="K40" s="31">
        <v>0.61</v>
      </c>
      <c r="L40" s="31">
        <v>0.2273</v>
      </c>
      <c r="M40" s="31">
        <v>0.32689999999999997</v>
      </c>
      <c r="N40" s="31">
        <v>0.53</v>
      </c>
      <c r="O40" s="21">
        <v>0.76</v>
      </c>
      <c r="P40" s="21">
        <v>0.36</v>
      </c>
      <c r="Q40" s="31">
        <v>0.14000000000000001</v>
      </c>
      <c r="R40" s="31">
        <v>0.52</v>
      </c>
    </row>
    <row r="41" spans="1:18" x14ac:dyDescent="0.25">
      <c r="A41" s="65" t="s">
        <v>122</v>
      </c>
      <c r="B41" s="3">
        <v>0.48</v>
      </c>
      <c r="C41" s="3">
        <v>0.5675</v>
      </c>
      <c r="D41" s="3">
        <v>0.75</v>
      </c>
      <c r="E41" s="31">
        <f>'[1]Level by Dept'!D33</f>
        <v>0.61052631578947369</v>
      </c>
      <c r="F41" s="34">
        <v>0.65500000000000003</v>
      </c>
      <c r="G41" s="34">
        <v>0.63818181818181818</v>
      </c>
      <c r="H41" s="31">
        <v>0.61</v>
      </c>
      <c r="I41" s="31">
        <v>0.55000000000000004</v>
      </c>
      <c r="J41" s="31">
        <v>0.48899999999999999</v>
      </c>
      <c r="K41" s="31">
        <v>0.5</v>
      </c>
      <c r="L41" s="31">
        <v>0.57008000000000003</v>
      </c>
      <c r="M41" s="31">
        <v>0.53107000000000004</v>
      </c>
      <c r="N41" s="31">
        <v>0.51</v>
      </c>
      <c r="O41" s="21">
        <v>0.56000000000000005</v>
      </c>
      <c r="P41" s="21">
        <v>0.49</v>
      </c>
      <c r="Q41" s="31">
        <v>0.54874743119287095</v>
      </c>
      <c r="R41" s="31">
        <v>0.44</v>
      </c>
    </row>
    <row r="42" spans="1:18" x14ac:dyDescent="0.25">
      <c r="A42" s="65" t="s">
        <v>123</v>
      </c>
      <c r="B42" s="3">
        <v>0.46</v>
      </c>
      <c r="C42" s="3">
        <v>0.50980000000000003</v>
      </c>
      <c r="D42" s="3">
        <v>0.62</v>
      </c>
      <c r="E42" s="31">
        <f>'[1]Level by Dept'!D34</f>
        <v>0.58823529411764708</v>
      </c>
      <c r="F42" s="34">
        <v>0.66333333333333333</v>
      </c>
      <c r="G42" s="34">
        <v>0.66</v>
      </c>
      <c r="H42" s="31">
        <v>0.59</v>
      </c>
      <c r="I42" s="31">
        <v>0.68</v>
      </c>
      <c r="J42" s="31">
        <v>0.54800000000000004</v>
      </c>
      <c r="K42" s="31">
        <v>0.56999999999999995</v>
      </c>
      <c r="L42" s="31">
        <v>0.59295555555555557</v>
      </c>
      <c r="M42" s="31">
        <v>0.52112999999999998</v>
      </c>
      <c r="N42" s="31">
        <v>0.55000000000000004</v>
      </c>
      <c r="O42" s="21">
        <v>0.57999999999999996</v>
      </c>
      <c r="P42" s="21">
        <v>0.43</v>
      </c>
      <c r="Q42" s="31">
        <v>0.64079485329484998</v>
      </c>
      <c r="R42" s="31">
        <v>0.51</v>
      </c>
    </row>
    <row r="43" spans="1:18" x14ac:dyDescent="0.25">
      <c r="A43" s="65" t="s">
        <v>124</v>
      </c>
      <c r="B43" s="3">
        <v>0.52</v>
      </c>
      <c r="C43" s="3">
        <v>0.5726</v>
      </c>
      <c r="D43" s="3">
        <v>0.56000000000000005</v>
      </c>
      <c r="E43" s="31">
        <f>'[1]Level by Dept'!D35</f>
        <v>0.48275862068965519</v>
      </c>
      <c r="F43" s="34">
        <v>0.62047619047619051</v>
      </c>
      <c r="G43" s="34">
        <v>0.57789473684210524</v>
      </c>
      <c r="H43" s="31">
        <v>0.59</v>
      </c>
      <c r="I43" s="31">
        <v>0.57999999999999996</v>
      </c>
      <c r="J43" s="31">
        <v>0.45</v>
      </c>
      <c r="K43" s="31">
        <v>0.51</v>
      </c>
      <c r="L43" s="31">
        <v>0.53678461538461542</v>
      </c>
      <c r="M43" s="31">
        <v>0.54587333333333321</v>
      </c>
      <c r="N43" s="31">
        <v>0.44</v>
      </c>
      <c r="O43" s="21">
        <v>0.55000000000000004</v>
      </c>
      <c r="P43" s="21">
        <v>0.51</v>
      </c>
      <c r="Q43" s="31">
        <v>0.50893893962793602</v>
      </c>
      <c r="R43" s="31">
        <v>0.5</v>
      </c>
    </row>
    <row r="44" spans="1:18" x14ac:dyDescent="0.25">
      <c r="A44" s="65" t="s">
        <v>125</v>
      </c>
      <c r="B44" s="3">
        <v>0.44</v>
      </c>
      <c r="C44" s="3">
        <v>0.52990000000000004</v>
      </c>
      <c r="D44" s="3">
        <v>0.47</v>
      </c>
      <c r="E44" s="31">
        <f>'[1]Level by Dept'!D36</f>
        <v>0.48626373626373626</v>
      </c>
      <c r="F44" s="34">
        <v>0.51705882352941179</v>
      </c>
      <c r="G44" s="34">
        <v>0.5427777777777778</v>
      </c>
      <c r="H44" s="31">
        <v>0.49</v>
      </c>
      <c r="I44" s="31">
        <v>0.55000000000000004</v>
      </c>
      <c r="J44" s="31">
        <v>0.48</v>
      </c>
      <c r="K44" s="31">
        <v>0.44</v>
      </c>
      <c r="L44" s="31">
        <v>0.44487857142857146</v>
      </c>
      <c r="M44" s="31">
        <v>0.45622499999999994</v>
      </c>
      <c r="N44" s="31">
        <v>0.43</v>
      </c>
      <c r="O44" s="21">
        <v>0.37</v>
      </c>
      <c r="P44" s="21">
        <v>0.45</v>
      </c>
      <c r="Q44" s="31">
        <v>0.42241635070582201</v>
      </c>
      <c r="R44" s="31">
        <v>0.43</v>
      </c>
    </row>
    <row r="45" spans="1:18" x14ac:dyDescent="0.25">
      <c r="A45" s="65" t="s">
        <v>126</v>
      </c>
      <c r="B45" s="3" t="s">
        <v>41</v>
      </c>
      <c r="C45" s="3" t="s">
        <v>41</v>
      </c>
      <c r="D45" s="3" t="s">
        <v>41</v>
      </c>
      <c r="E45" s="3" t="s">
        <v>41</v>
      </c>
      <c r="F45" s="6" t="s">
        <v>41</v>
      </c>
      <c r="G45" s="6" t="s">
        <v>41</v>
      </c>
      <c r="H45" s="3" t="s">
        <v>41</v>
      </c>
      <c r="I45" s="3" t="s">
        <v>41</v>
      </c>
      <c r="J45" s="3" t="s">
        <v>41</v>
      </c>
      <c r="K45" s="32">
        <v>0.69</v>
      </c>
      <c r="L45" s="3">
        <v>0.46</v>
      </c>
      <c r="M45" s="31">
        <v>0.38993333333333341</v>
      </c>
      <c r="N45" s="31">
        <v>0.45</v>
      </c>
      <c r="O45" s="21">
        <v>0.56000000000000005</v>
      </c>
      <c r="P45" s="21">
        <v>0.43</v>
      </c>
      <c r="Q45" s="31">
        <v>0.42967041415183599</v>
      </c>
      <c r="R45" s="31">
        <v>0.71</v>
      </c>
    </row>
    <row r="46" spans="1:18" x14ac:dyDescent="0.25">
      <c r="A46" s="65" t="s">
        <v>127</v>
      </c>
      <c r="B46" s="3">
        <v>0.55000000000000004</v>
      </c>
      <c r="C46" s="3">
        <v>0.63419999999999999</v>
      </c>
      <c r="D46" s="3" t="s">
        <v>41</v>
      </c>
      <c r="E46" s="31">
        <f>'[1]Level by Dept'!D38</f>
        <v>0.70383275261324041</v>
      </c>
      <c r="F46" s="34">
        <v>0.68815789473684208</v>
      </c>
      <c r="G46" s="34">
        <v>0.69781249999999995</v>
      </c>
      <c r="H46" s="31">
        <v>0.61</v>
      </c>
      <c r="I46" s="31">
        <v>0.62</v>
      </c>
      <c r="J46" s="31">
        <v>0.48499999999999999</v>
      </c>
      <c r="K46" s="31">
        <v>0.6</v>
      </c>
      <c r="L46" s="31">
        <v>0.47360000000000002</v>
      </c>
      <c r="M46" s="31">
        <v>0.57653225806451613</v>
      </c>
      <c r="N46" s="31">
        <v>0.55000000000000004</v>
      </c>
      <c r="O46" s="21">
        <v>0.59</v>
      </c>
      <c r="P46" s="21">
        <v>0.64</v>
      </c>
      <c r="Q46" s="31">
        <v>0.52062552323436995</v>
      </c>
      <c r="R46" s="31">
        <v>0.55000000000000004</v>
      </c>
    </row>
    <row r="47" spans="1:18" x14ac:dyDescent="0.25">
      <c r="A47" s="65" t="s">
        <v>128</v>
      </c>
      <c r="B47" s="3">
        <v>0.51</v>
      </c>
      <c r="C47" s="3">
        <v>0.375</v>
      </c>
      <c r="D47" s="3" t="s">
        <v>41</v>
      </c>
      <c r="E47" s="31">
        <f>'[1]Level by Dept'!D39</f>
        <v>0.76978417266187049</v>
      </c>
      <c r="F47" s="34">
        <v>0.62363636363636366</v>
      </c>
      <c r="G47" s="34">
        <v>0.66900000000000004</v>
      </c>
      <c r="H47" s="31">
        <v>0.68</v>
      </c>
      <c r="I47" s="31">
        <v>0.55000000000000004</v>
      </c>
      <c r="J47" s="31">
        <v>0.66600000000000004</v>
      </c>
      <c r="K47" s="31">
        <v>0.56999999999999995</v>
      </c>
      <c r="L47" s="31">
        <v>0.46443333333333336</v>
      </c>
      <c r="M47" s="31">
        <v>0.47818749999999993</v>
      </c>
      <c r="N47" s="31">
        <v>0.59</v>
      </c>
      <c r="O47" s="21">
        <v>0.77</v>
      </c>
      <c r="P47" s="21">
        <v>0.66</v>
      </c>
      <c r="Q47" s="31">
        <v>0.66915227629513097</v>
      </c>
      <c r="R47" s="31">
        <v>0.8</v>
      </c>
    </row>
    <row r="48" spans="1:18" x14ac:dyDescent="0.25">
      <c r="A48" s="65" t="s">
        <v>129</v>
      </c>
      <c r="B48" s="3">
        <v>0.5</v>
      </c>
      <c r="C48" s="3">
        <v>0.53449999999999998</v>
      </c>
      <c r="D48" s="3">
        <v>0.57999999999999996</v>
      </c>
      <c r="E48" s="31">
        <f>'[1]Level by Dept'!D40</f>
        <v>0.52304797742238951</v>
      </c>
      <c r="F48" s="34">
        <v>0.5903225806451613</v>
      </c>
      <c r="G48" s="34">
        <v>0.54744680851063832</v>
      </c>
      <c r="H48" s="31">
        <v>0.56000000000000005</v>
      </c>
      <c r="I48" s="31">
        <v>0.5</v>
      </c>
      <c r="J48" s="31">
        <v>0.52300000000000002</v>
      </c>
      <c r="K48" s="31">
        <v>0.52</v>
      </c>
      <c r="L48" s="31">
        <v>0.58197407407407409</v>
      </c>
      <c r="M48" s="31">
        <v>0.44227674418604651</v>
      </c>
      <c r="N48" s="31">
        <v>0.44</v>
      </c>
      <c r="O48" s="21">
        <v>0.52</v>
      </c>
      <c r="P48" s="21">
        <v>0.46</v>
      </c>
      <c r="Q48" s="31">
        <v>0.51696615582484695</v>
      </c>
      <c r="R48" s="31">
        <v>0.51</v>
      </c>
    </row>
    <row r="49" spans="1:18" x14ac:dyDescent="0.25">
      <c r="A49" s="65" t="s">
        <v>130</v>
      </c>
      <c r="B49" s="3">
        <v>0.48</v>
      </c>
      <c r="C49" s="3">
        <v>0.55549999999999999</v>
      </c>
      <c r="D49" s="3">
        <v>0.51</v>
      </c>
      <c r="E49" s="31">
        <f>'[1]Level by Dept'!D41</f>
        <v>0.64822134387351782</v>
      </c>
      <c r="F49" s="34">
        <v>0.60333333333333339</v>
      </c>
      <c r="G49" s="34">
        <v>0.5945454545454546</v>
      </c>
      <c r="H49" s="31">
        <v>0.62</v>
      </c>
      <c r="I49" s="31">
        <v>0.52</v>
      </c>
      <c r="J49" s="31">
        <v>0.56399999999999995</v>
      </c>
      <c r="K49" s="31">
        <v>0.56999999999999995</v>
      </c>
      <c r="L49" s="31">
        <v>0.72450000000000003</v>
      </c>
      <c r="M49" s="31">
        <v>0.43147692307692309</v>
      </c>
      <c r="N49" s="31">
        <v>0.38</v>
      </c>
      <c r="O49" s="21">
        <v>0.42</v>
      </c>
      <c r="P49" s="21">
        <v>0.55000000000000004</v>
      </c>
      <c r="Q49" s="31">
        <v>0.55844155844155496</v>
      </c>
      <c r="R49" s="31">
        <v>0.48</v>
      </c>
    </row>
    <row r="50" spans="1:18" x14ac:dyDescent="0.25">
      <c r="A50" s="65" t="s">
        <v>131</v>
      </c>
      <c r="B50" s="3">
        <v>0.46</v>
      </c>
      <c r="C50" s="3">
        <v>0.5</v>
      </c>
      <c r="D50" s="3">
        <v>0.59</v>
      </c>
      <c r="E50" s="31">
        <f>'[1]Level by Dept'!D42</f>
        <v>0.59090909090909094</v>
      </c>
      <c r="F50" s="34">
        <v>0.66333333333333333</v>
      </c>
      <c r="G50" s="34">
        <v>0.48916666666666669</v>
      </c>
      <c r="H50" s="31">
        <v>0.57999999999999996</v>
      </c>
      <c r="I50" s="31">
        <v>0.56000000000000005</v>
      </c>
      <c r="J50" s="31">
        <v>0.56399999999999995</v>
      </c>
      <c r="K50" s="31">
        <v>0.64</v>
      </c>
      <c r="L50" s="31">
        <v>0.50971707317073156</v>
      </c>
      <c r="M50" s="31">
        <v>0.57520909090909089</v>
      </c>
      <c r="N50" s="31">
        <v>0.52</v>
      </c>
      <c r="O50" s="21">
        <v>0.5</v>
      </c>
      <c r="P50" s="21">
        <v>0.53</v>
      </c>
      <c r="Q50" s="31">
        <v>0.56763047965393698</v>
      </c>
      <c r="R50" s="31">
        <v>0.4</v>
      </c>
    </row>
    <row r="51" spans="1:18" x14ac:dyDescent="0.25">
      <c r="A51" s="65" t="s">
        <v>132</v>
      </c>
      <c r="B51" s="3">
        <v>0.3</v>
      </c>
      <c r="C51" s="3">
        <v>0.3</v>
      </c>
      <c r="D51" s="3">
        <v>0.37</v>
      </c>
      <c r="E51" s="31">
        <f>'[1]Level by Dept'!D43</f>
        <v>0.60240963855421692</v>
      </c>
      <c r="F51" s="34">
        <v>0.36399999999999999</v>
      </c>
      <c r="G51" s="34">
        <v>0.68571428571428572</v>
      </c>
      <c r="H51" s="31">
        <v>0.46</v>
      </c>
      <c r="I51" s="31">
        <v>0.56999999999999995</v>
      </c>
      <c r="J51" s="31">
        <v>0.53600000000000003</v>
      </c>
      <c r="K51" s="31">
        <v>0.49</v>
      </c>
      <c r="L51" s="31">
        <v>0.56229411764705872</v>
      </c>
      <c r="M51" s="31">
        <v>0.59443999999999997</v>
      </c>
      <c r="N51" s="31">
        <v>0.68</v>
      </c>
      <c r="O51" s="21">
        <v>0.75</v>
      </c>
      <c r="P51" s="21">
        <v>0.59</v>
      </c>
      <c r="Q51" s="31">
        <v>0.5</v>
      </c>
      <c r="R51" s="31">
        <v>0.64</v>
      </c>
    </row>
    <row r="52" spans="1:18" x14ac:dyDescent="0.25">
      <c r="A52" s="65" t="s">
        <v>133</v>
      </c>
      <c r="B52" s="3">
        <v>0.64</v>
      </c>
      <c r="C52" s="3">
        <v>0.66659999999999997</v>
      </c>
      <c r="D52" s="3">
        <v>0.67</v>
      </c>
      <c r="E52" s="31">
        <f>'[1]Level by Dept'!D44</f>
        <v>0.5</v>
      </c>
      <c r="F52" s="34">
        <v>0.43</v>
      </c>
      <c r="G52" s="34">
        <v>0.48</v>
      </c>
      <c r="H52" s="31">
        <v>0.04</v>
      </c>
      <c r="I52" s="31">
        <v>0.21</v>
      </c>
      <c r="J52" s="31">
        <v>0.125</v>
      </c>
      <c r="K52" s="31">
        <v>0.32</v>
      </c>
      <c r="L52" s="31">
        <v>0.53400000000000003</v>
      </c>
      <c r="M52" s="31">
        <v>0.54544999999999999</v>
      </c>
      <c r="N52" s="31">
        <v>0.35</v>
      </c>
      <c r="O52" s="21">
        <v>0.24</v>
      </c>
      <c r="P52" s="21">
        <v>0.26</v>
      </c>
      <c r="Q52" s="31"/>
      <c r="R52" s="31"/>
    </row>
    <row r="53" spans="1:18" x14ac:dyDescent="0.25">
      <c r="A53" s="65" t="s">
        <v>134</v>
      </c>
      <c r="B53" s="3" t="s">
        <v>41</v>
      </c>
      <c r="C53" s="3" t="s">
        <v>41</v>
      </c>
      <c r="D53" s="3">
        <v>0.5</v>
      </c>
      <c r="E53" s="31">
        <f>'[1]Level by Dept'!D45</f>
        <v>0.4</v>
      </c>
      <c r="F53" s="34">
        <v>0.96</v>
      </c>
      <c r="G53" s="3" t="s">
        <v>41</v>
      </c>
      <c r="H53" s="31">
        <v>0.79</v>
      </c>
      <c r="I53" s="31">
        <v>0.63</v>
      </c>
      <c r="J53" s="3" t="s">
        <v>41</v>
      </c>
      <c r="K53" s="31">
        <v>0.56999999999999995</v>
      </c>
      <c r="L53" s="31">
        <v>0.48852499999999999</v>
      </c>
      <c r="M53" s="31">
        <v>0.5</v>
      </c>
      <c r="N53" s="31">
        <v>0.88</v>
      </c>
      <c r="O53" s="21">
        <v>0.81</v>
      </c>
      <c r="P53" s="21">
        <v>0.51</v>
      </c>
      <c r="Q53" s="31"/>
      <c r="R53" s="31">
        <v>0.51</v>
      </c>
    </row>
    <row r="54" spans="1:18" x14ac:dyDescent="0.25">
      <c r="A54" s="65" t="s">
        <v>135</v>
      </c>
      <c r="B54" s="3">
        <v>0.61</v>
      </c>
      <c r="C54" s="3">
        <v>0.59699999999999998</v>
      </c>
      <c r="D54" s="3">
        <v>0.55000000000000004</v>
      </c>
      <c r="E54" s="31">
        <f>'[1]Level by Dept'!D46</f>
        <v>0.50704225352112675</v>
      </c>
      <c r="F54" s="34">
        <v>0.67714285714285716</v>
      </c>
      <c r="G54" s="34">
        <v>0.65571428571428569</v>
      </c>
      <c r="H54" s="31">
        <v>0.63</v>
      </c>
      <c r="I54" s="31">
        <v>0.68</v>
      </c>
      <c r="J54" s="31">
        <v>0.626</v>
      </c>
      <c r="K54" s="31">
        <v>0.64</v>
      </c>
      <c r="L54" s="31">
        <v>0.37814999999999999</v>
      </c>
      <c r="M54" s="31">
        <v>0.64814444444444452</v>
      </c>
      <c r="N54" s="31">
        <v>0.53</v>
      </c>
      <c r="O54" s="21">
        <v>0.48</v>
      </c>
      <c r="P54" s="21">
        <v>0.35</v>
      </c>
      <c r="Q54" s="31">
        <v>0.36</v>
      </c>
      <c r="R54" s="31">
        <v>0.42</v>
      </c>
    </row>
    <row r="55" spans="1:18" x14ac:dyDescent="0.25">
      <c r="A55" s="65" t="s">
        <v>136</v>
      </c>
      <c r="B55" s="3">
        <v>0.42</v>
      </c>
      <c r="C55" s="3">
        <v>0.438</v>
      </c>
      <c r="D55" s="3">
        <v>0.48</v>
      </c>
      <c r="E55" s="31">
        <f>'[1]Level by Dept'!D47</f>
        <v>0.47513812154696133</v>
      </c>
      <c r="F55" s="34">
        <v>0.74</v>
      </c>
      <c r="G55" s="34">
        <v>0.66333333333333333</v>
      </c>
      <c r="H55" s="31">
        <v>0.67</v>
      </c>
      <c r="I55" t="s">
        <v>79</v>
      </c>
      <c r="J55" t="s">
        <v>79</v>
      </c>
      <c r="K55" t="s">
        <v>79</v>
      </c>
      <c r="L55" t="s">
        <v>79</v>
      </c>
      <c r="M55" t="s">
        <v>79</v>
      </c>
      <c r="N55" t="s">
        <v>79</v>
      </c>
      <c r="O55" t="s">
        <v>79</v>
      </c>
      <c r="P55" t="s">
        <v>79</v>
      </c>
      <c r="Q55" s="31"/>
      <c r="R55" s="31"/>
    </row>
    <row r="56" spans="1:18" x14ac:dyDescent="0.25">
      <c r="A56" s="65" t="s">
        <v>137</v>
      </c>
      <c r="B56" s="3">
        <v>0.23</v>
      </c>
      <c r="C56" s="3" t="s">
        <v>41</v>
      </c>
      <c r="D56" s="3">
        <v>0.36</v>
      </c>
      <c r="E56" s="31">
        <f>'[1]Level by Dept'!D48</f>
        <v>0.45833333333333331</v>
      </c>
      <c r="F56" s="34">
        <v>0.5</v>
      </c>
      <c r="G56" s="34">
        <v>0.29499999999999998</v>
      </c>
      <c r="H56" s="31">
        <v>0.55000000000000004</v>
      </c>
      <c r="I56" t="s">
        <v>79</v>
      </c>
      <c r="J56" t="s">
        <v>79</v>
      </c>
      <c r="K56" t="s">
        <v>79</v>
      </c>
      <c r="L56" t="s">
        <v>79</v>
      </c>
      <c r="M56" t="s">
        <v>79</v>
      </c>
      <c r="N56" t="s">
        <v>79</v>
      </c>
      <c r="O56" t="s">
        <v>79</v>
      </c>
      <c r="P56" t="s">
        <v>79</v>
      </c>
      <c r="Q56" s="31"/>
      <c r="R56" s="31"/>
    </row>
    <row r="57" spans="1:18" x14ac:dyDescent="0.25">
      <c r="A57" s="65" t="s">
        <v>138</v>
      </c>
      <c r="B57" s="3">
        <v>0.43</v>
      </c>
      <c r="C57" s="3" t="s">
        <v>41</v>
      </c>
      <c r="D57" s="3">
        <v>0.45</v>
      </c>
      <c r="E57" s="31">
        <f>'[1]Level by Dept'!D49</f>
        <v>0.51071428571428568</v>
      </c>
      <c r="F57" s="34">
        <v>0.53454545454545455</v>
      </c>
      <c r="G57" s="34">
        <v>0.49857142857142855</v>
      </c>
      <c r="H57" s="31">
        <v>0.59</v>
      </c>
      <c r="I57" s="31">
        <v>0.52</v>
      </c>
      <c r="J57" s="31">
        <v>0.49</v>
      </c>
      <c r="K57" s="31">
        <v>0.56000000000000005</v>
      </c>
      <c r="L57" s="31">
        <v>0.5635</v>
      </c>
      <c r="M57" s="31">
        <v>0.48384285714285719</v>
      </c>
      <c r="N57" s="31">
        <v>0.38</v>
      </c>
      <c r="O57" s="21">
        <v>0.52</v>
      </c>
      <c r="P57" s="21">
        <v>0.53</v>
      </c>
      <c r="Q57" s="31">
        <v>0.49864900029535297</v>
      </c>
      <c r="R57" s="31">
        <v>0.5</v>
      </c>
    </row>
    <row r="58" spans="1:18" x14ac:dyDescent="0.25">
      <c r="A58" s="65" t="s">
        <v>139</v>
      </c>
      <c r="B58" s="3">
        <v>0.27</v>
      </c>
      <c r="C58" s="3">
        <v>0.38090000000000002</v>
      </c>
      <c r="D58" s="3">
        <v>0.39</v>
      </c>
      <c r="E58" s="31">
        <f>'[1]Level by Dept'!D50</f>
        <v>0.47872340425531917</v>
      </c>
      <c r="F58" s="34">
        <v>0.51</v>
      </c>
      <c r="G58" s="34">
        <v>0.45380952380952383</v>
      </c>
      <c r="H58" s="31">
        <v>0.43</v>
      </c>
      <c r="I58" s="31">
        <v>0.47</v>
      </c>
      <c r="J58" s="31">
        <v>0.48</v>
      </c>
      <c r="K58" s="31">
        <v>0.48</v>
      </c>
      <c r="L58" s="31">
        <v>0.53247058823529425</v>
      </c>
      <c r="M58" s="31">
        <v>0.43938666666666665</v>
      </c>
      <c r="N58" s="31">
        <v>0.46</v>
      </c>
      <c r="O58" s="21">
        <v>0.55000000000000004</v>
      </c>
      <c r="P58" s="21">
        <v>0.53</v>
      </c>
      <c r="Q58" s="31">
        <v>0.44150254107179199</v>
      </c>
      <c r="R58" s="31">
        <v>0.4</v>
      </c>
    </row>
    <row r="59" spans="1:18" x14ac:dyDescent="0.25">
      <c r="A59" s="65" t="s">
        <v>140</v>
      </c>
      <c r="B59" s="3">
        <v>0.55000000000000004</v>
      </c>
      <c r="C59" s="3">
        <v>0.57540000000000002</v>
      </c>
      <c r="D59" s="3">
        <v>0.63</v>
      </c>
      <c r="E59" s="31">
        <f>'[1]Level by Dept'!D51</f>
        <v>0.54285714285714282</v>
      </c>
      <c r="F59" s="34">
        <v>0.67083333333333328</v>
      </c>
      <c r="G59" s="34">
        <v>0.64624999999999999</v>
      </c>
      <c r="H59" s="31">
        <v>0.56000000000000005</v>
      </c>
      <c r="I59" s="31">
        <v>0.61</v>
      </c>
      <c r="J59" s="31">
        <v>0.66</v>
      </c>
      <c r="K59" s="31">
        <v>0.6</v>
      </c>
      <c r="L59" s="31">
        <v>0.52113636363636362</v>
      </c>
      <c r="M59" s="31">
        <v>0.60103333333333342</v>
      </c>
      <c r="N59" s="31">
        <v>0.54</v>
      </c>
      <c r="O59" s="21">
        <v>0.64</v>
      </c>
      <c r="P59" s="21">
        <v>0.49</v>
      </c>
      <c r="Q59" s="31">
        <v>0.489974295071336</v>
      </c>
      <c r="R59" s="31">
        <v>0.41</v>
      </c>
    </row>
    <row r="60" spans="1:18" x14ac:dyDescent="0.25">
      <c r="A60" s="65" t="s">
        <v>141</v>
      </c>
      <c r="B60" s="3">
        <v>0.5</v>
      </c>
      <c r="C60" s="3">
        <v>0.70440000000000003</v>
      </c>
      <c r="D60" s="3">
        <v>0.67</v>
      </c>
      <c r="E60" s="31">
        <f>'[1]Level by Dept'!D52</f>
        <v>0.56785243741765479</v>
      </c>
      <c r="F60" s="34">
        <v>0.61583333333333334</v>
      </c>
      <c r="G60" s="34">
        <v>0.57025641025641027</v>
      </c>
      <c r="H60" s="31">
        <v>0.56000000000000005</v>
      </c>
      <c r="I60" s="31">
        <v>0.64</v>
      </c>
      <c r="J60" s="31">
        <v>0.69</v>
      </c>
      <c r="K60" s="31">
        <v>0.76</v>
      </c>
      <c r="L60" s="31">
        <v>0.66308947368421056</v>
      </c>
      <c r="M60" s="31">
        <v>0.66790588235294113</v>
      </c>
      <c r="N60" s="31">
        <v>0.64</v>
      </c>
      <c r="O60" s="21">
        <v>0.51</v>
      </c>
      <c r="P60" s="21">
        <v>0.66</v>
      </c>
      <c r="Q60" s="31">
        <v>0.58054164161630095</v>
      </c>
      <c r="R60" s="31">
        <v>0.59</v>
      </c>
    </row>
    <row r="61" spans="1:18" x14ac:dyDescent="0.25">
      <c r="A61" s="65" t="s">
        <v>142</v>
      </c>
      <c r="B61" s="3">
        <v>0.52</v>
      </c>
      <c r="C61" s="3">
        <v>0.63839999999999997</v>
      </c>
      <c r="D61" s="3">
        <v>0.7</v>
      </c>
      <c r="E61" s="31">
        <f>'[1]Level by Dept'!D53</f>
        <v>0.50934579439252337</v>
      </c>
      <c r="F61" s="34">
        <v>0.6166666666666667</v>
      </c>
      <c r="G61" s="34">
        <v>0.58599999999999997</v>
      </c>
      <c r="H61" s="31">
        <v>0.51</v>
      </c>
      <c r="I61" s="31">
        <v>0.61</v>
      </c>
      <c r="J61" s="31">
        <v>0.53</v>
      </c>
      <c r="K61" s="31">
        <v>0.45</v>
      </c>
      <c r="L61" s="31">
        <v>0.49530999999999997</v>
      </c>
      <c r="M61" s="31">
        <v>0.54427500000000006</v>
      </c>
      <c r="N61" s="31">
        <v>0.56000000000000005</v>
      </c>
      <c r="O61" s="21">
        <v>0.62</v>
      </c>
      <c r="P61" s="21">
        <v>0.56000000000000005</v>
      </c>
      <c r="Q61" s="31">
        <v>0.46721954293347401</v>
      </c>
      <c r="R61" s="31">
        <v>0.42</v>
      </c>
    </row>
    <row r="62" spans="1:18" x14ac:dyDescent="0.25">
      <c r="A62" s="65" t="s">
        <v>143</v>
      </c>
      <c r="B62" s="3">
        <v>0.63</v>
      </c>
      <c r="C62" s="3">
        <v>0.56210000000000004</v>
      </c>
      <c r="D62" s="3">
        <v>0.62</v>
      </c>
      <c r="E62" s="31">
        <f>'[1]Level by Dept'!D54</f>
        <v>0.53116531165311653</v>
      </c>
      <c r="F62" s="34">
        <v>0.51166666666666671</v>
      </c>
      <c r="G62" s="34">
        <v>0.54619047619047623</v>
      </c>
      <c r="H62" s="31">
        <v>0.49</v>
      </c>
      <c r="I62" s="31">
        <v>0.6</v>
      </c>
      <c r="J62" s="31">
        <v>0.5</v>
      </c>
      <c r="K62" s="31">
        <v>0.6</v>
      </c>
      <c r="L62" s="31">
        <v>0.54012631578947368</v>
      </c>
      <c r="M62" s="31">
        <v>0.47191874999999994</v>
      </c>
      <c r="N62" s="31">
        <v>0.57999999999999996</v>
      </c>
      <c r="O62" s="21">
        <v>0.45</v>
      </c>
      <c r="P62" s="21">
        <v>0.46</v>
      </c>
      <c r="Q62" s="31">
        <v>0.471901260504199</v>
      </c>
      <c r="R62" s="31">
        <v>0.47</v>
      </c>
    </row>
    <row r="63" spans="1:18" x14ac:dyDescent="0.25">
      <c r="A63" s="65" t="s">
        <v>144</v>
      </c>
      <c r="B63" s="3">
        <v>0.5</v>
      </c>
      <c r="C63" s="3">
        <v>0.439</v>
      </c>
      <c r="D63" s="3">
        <v>0.54</v>
      </c>
      <c r="E63" s="31">
        <f>'[1]Level by Dept'!D55</f>
        <v>0.55063291139240511</v>
      </c>
      <c r="F63" s="34">
        <v>0.58944444444444444</v>
      </c>
      <c r="G63" s="34">
        <v>0.64222222222222225</v>
      </c>
      <c r="H63" s="31">
        <v>0.6</v>
      </c>
      <c r="I63" s="31">
        <v>0.51</v>
      </c>
      <c r="J63" s="31">
        <v>0.502</v>
      </c>
      <c r="K63" s="31">
        <v>0.62</v>
      </c>
      <c r="L63" s="31">
        <v>0.64937500000000004</v>
      </c>
      <c r="M63" s="31">
        <v>0.60681176470588238</v>
      </c>
      <c r="N63" s="31">
        <v>0.42</v>
      </c>
      <c r="O63" s="21">
        <v>0.65</v>
      </c>
      <c r="P63" s="21">
        <v>0.53</v>
      </c>
      <c r="Q63" s="31">
        <v>0.62742475952744103</v>
      </c>
      <c r="R63" s="31">
        <v>0.51</v>
      </c>
    </row>
    <row r="64" spans="1:18" x14ac:dyDescent="0.25">
      <c r="A64" s="65" t="s">
        <v>145</v>
      </c>
      <c r="B64" s="3">
        <v>0.37</v>
      </c>
      <c r="C64" s="3">
        <v>0.49020000000000002</v>
      </c>
      <c r="D64" s="3">
        <v>0.57999999999999996</v>
      </c>
      <c r="E64" s="31">
        <f>'[1]Level by Dept'!D56</f>
        <v>0.51136363636363635</v>
      </c>
      <c r="F64" s="34">
        <v>0.59285714285714286</v>
      </c>
      <c r="G64" s="34">
        <v>0.41749999999999998</v>
      </c>
      <c r="H64" s="31">
        <v>0.5</v>
      </c>
      <c r="I64" s="31">
        <v>0.53</v>
      </c>
      <c r="J64" s="31">
        <v>0.63</v>
      </c>
      <c r="K64" s="31">
        <v>0.54</v>
      </c>
      <c r="L64" s="31">
        <v>0.59224444444444446</v>
      </c>
      <c r="M64" s="31">
        <v>0.52097499999999997</v>
      </c>
      <c r="N64" s="31">
        <v>0.59</v>
      </c>
      <c r="O64" s="21">
        <v>0.71</v>
      </c>
      <c r="P64" s="21">
        <v>0.7</v>
      </c>
      <c r="Q64" s="31">
        <v>0.57999807210333099</v>
      </c>
      <c r="R64" s="31">
        <v>0.62</v>
      </c>
    </row>
    <row r="65" spans="15:15" x14ac:dyDescent="0.25">
      <c r="O6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By Department</vt:lpstr>
      <vt:lpstr>By Departmental Course Level</vt:lpstr>
    </vt:vector>
  </TitlesOfParts>
  <Manager/>
  <Company>University of Mary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University of Mary Washington</dc:creator>
  <cp:keywords/>
  <dc:description/>
  <cp:lastModifiedBy>Debra Schleef (dschleef)</cp:lastModifiedBy>
  <cp:revision/>
  <dcterms:created xsi:type="dcterms:W3CDTF">2015-12-15T22:39:49Z</dcterms:created>
  <dcterms:modified xsi:type="dcterms:W3CDTF">2025-11-24T19:05:05Z</dcterms:modified>
  <cp:category/>
  <cp:contentStatus/>
</cp:coreProperties>
</file>